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4.xml" ContentType="application/vnd.openxmlformats-officedocument.drawingml.chartshapes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drawings/drawing33.xml" ContentType="application/vnd.openxmlformats-officedocument.drawingml.chartshapes+xml"/>
  <Override PartName="/xl/charts/chart25.xml" ContentType="application/vnd.openxmlformats-officedocument.drawingml.chart+xml"/>
  <Override PartName="/xl/drawings/drawing34.xml" ContentType="application/vnd.openxmlformats-officedocument.drawingml.chartshapes+xml"/>
  <Override PartName="/xl/charts/chart26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7.xml" ContentType="application/vnd.openxmlformats-officedocument.drawingml.chart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theme/themeOverride5.xml" ContentType="application/vnd.openxmlformats-officedocument.themeOverrid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theme/themeOverride6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31.xml" ContentType="application/vnd.openxmlformats-officedocument.drawingml.chart+xml"/>
  <Override PartName="/xl/drawings/drawing43.xml" ContentType="application/vnd.openxmlformats-officedocument.drawingml.chartshapes+xml"/>
  <Override PartName="/xl/charts/chart32.xml" ContentType="application/vnd.openxmlformats-officedocument.drawingml.chart+xml"/>
  <Override PartName="/xl/drawings/drawing44.xml" ContentType="application/vnd.openxmlformats-officedocument.drawingml.chartshapes+xml"/>
  <Override PartName="/xl/charts/chart33.xml" ContentType="application/vnd.openxmlformats-officedocument.drawingml.chart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37.xml" ContentType="application/vnd.openxmlformats-officedocument.drawingml.chart+xml"/>
  <Override PartName="/xl/drawings/drawing50.xml" ContentType="application/vnd.openxmlformats-officedocument.drawingml.chartshapes+xml"/>
  <Override PartName="/xl/charts/chart38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39.xml" ContentType="application/vnd.openxmlformats-officedocument.drawingml.chart+xml"/>
  <Override PartName="/xl/drawings/drawing53.xml" ContentType="application/vnd.openxmlformats-officedocument.drawingml.chartshapes+xml"/>
  <Override PartName="/xl/charts/chart40.xml" ContentType="application/vnd.openxmlformats-officedocument.drawingml.chart+xml"/>
  <Override PartName="/xl/drawings/drawing54.xml" ContentType="application/vnd.openxmlformats-officedocument.drawingml.chartshapes+xml"/>
  <Override PartName="/xl/charts/chart41.xml" ContentType="application/vnd.openxmlformats-officedocument.drawingml.chart+xml"/>
  <Override PartName="/xl/drawings/drawing55.xml" ContentType="application/vnd.openxmlformats-officedocument.drawingml.chartshapes+xml"/>
  <Override PartName="/xl/charts/chart42.xml" ContentType="application/vnd.openxmlformats-officedocument.drawingml.chart+xml"/>
  <Override PartName="/xl/drawings/drawing56.xml" ContentType="application/vnd.openxmlformats-officedocument.drawingml.chartshapes+xml"/>
  <Override PartName="/xl/charts/chart43.xml" ContentType="application/vnd.openxmlformats-officedocument.drawingml.chart+xml"/>
  <Override PartName="/xl/drawings/drawing57.xml" ContentType="application/vnd.openxmlformats-officedocument.drawingml.chartshapes+xml"/>
  <Override PartName="/xl/charts/chart44.xml" ContentType="application/vnd.openxmlformats-officedocument.drawingml.chart+xml"/>
  <Override PartName="/xl/drawings/drawing58.xml" ContentType="application/vnd.openxmlformats-officedocument.drawingml.chartshapes+xml"/>
  <Override PartName="/xl/charts/chart45.xml" ContentType="application/vnd.openxmlformats-officedocument.drawingml.chart+xml"/>
  <Override PartName="/xl/drawings/drawing59.xml" ContentType="application/vnd.openxmlformats-officedocument.drawingml.chartshapes+xml"/>
  <Override PartName="/xl/charts/chart46.xml" ContentType="application/vnd.openxmlformats-officedocument.drawingml.chart+xml"/>
  <Override PartName="/xl/drawings/drawing6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eunh\AppData\Roaming\OpenText\OTEdit\EC_darwin\c1732869240\"/>
    </mc:Choice>
  </mc:AlternateContent>
  <xr:revisionPtr revIDLastSave="0" documentId="13_ncr:1_{3EEDD133-DF10-4F6B-8241-9A01EB9DD925}" xr6:coauthVersionLast="47" xr6:coauthVersionMax="47" xr10:uidLastSave="{00000000-0000-0000-0000-000000000000}"/>
  <bookViews>
    <workbookView xWindow="38280" yWindow="-120" windowWidth="38640" windowHeight="21240" tabRatio="918" activeTab="13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08" r:id="rId7"/>
    <sheet name="Chart 8" sheetId="409" r:id="rId8"/>
    <sheet name="Chart 9" sheetId="387" r:id="rId9"/>
    <sheet name="Chart 10" sheetId="389" r:id="rId10"/>
    <sheet name="Chart 11" sheetId="412" r:id="rId11"/>
    <sheet name="Chart 12" sheetId="388" r:id="rId12"/>
    <sheet name="Chart 13" sheetId="390" r:id="rId13"/>
    <sheet name="Chart 14" sheetId="410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377" l="1"/>
  <c r="M2" i="377"/>
  <c r="S2" i="377"/>
  <c r="S1" i="377"/>
</calcChain>
</file>

<file path=xl/sharedStrings.xml><?xml version="1.0" encoding="utf-8"?>
<sst xmlns="http://schemas.openxmlformats.org/spreadsheetml/2006/main" count="359" uniqueCount="111">
  <si>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</si>
  <si>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</si>
  <si>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</si>
  <si>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</si>
  <si>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</si>
  <si>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</si>
  <si>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</si>
  <si>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</si>
  <si>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</si>
  <si>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</si>
  <si>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</si>
  <si>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</si>
  <si>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</si>
  <si>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</si>
  <si>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</si>
  <si>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</si>
  <si>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</si>
  <si>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</si>
  <si>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</si>
  <si>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</si>
  <si>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</si>
  <si>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</si>
  <si>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</si>
  <si>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</si>
  <si>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</si>
  <si>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</si>
  <si>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</si>
  <si>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</si>
  <si>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</si>
  <si>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</si>
  <si>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</si>
  <si>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</si>
  <si>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</si>
  <si>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</si>
  <si>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</si>
  <si>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</si>
  <si>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</si>
  <si>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</si>
  <si>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</si>
  <si>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</si>
  <si>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</si>
  <si>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</si>
  <si>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</si>
  <si>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</si>
  <si>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</si>
  <si>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</si>
  <si>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</si>
  <si>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</si>
  <si>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</si>
  <si>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</si>
  <si>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</si>
  <si>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</si>
  <si>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</si>
  <si>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</si>
  <si>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</si>
  <si>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2022Q3</t>
  </si>
  <si>
    <t>Chart 13</t>
  </si>
  <si>
    <t>Chart 14</t>
  </si>
  <si>
    <t>Q2 2022</t>
  </si>
  <si>
    <t>Q1 2020 SPF</t>
  </si>
  <si>
    <t>2022Q4</t>
  </si>
  <si>
    <t>3.5 to 3.9</t>
  </si>
  <si>
    <t>≥ 4.0</t>
  </si>
  <si>
    <t>Q3 2022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</si>
  <si>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</si>
  <si>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</si>
  <si>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</si>
  <si>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</si>
  <si>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</si>
  <si>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</si>
  <si>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</si>
  <si>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</si>
  <si>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</si>
  <si>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</si>
  <si>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</si>
  <si>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Q4 2022</t>
  </si>
  <si>
    <t>2023Q2</t>
  </si>
  <si>
    <t>4.5 to 4.9</t>
  </si>
  <si>
    <t>&lt;4.0</t>
  </si>
  <si>
    <t>≥ 5.0</t>
  </si>
  <si>
    <t>&lt; -1.0</t>
  </si>
  <si>
    <t>Q1 2023</t>
  </si>
  <si>
    <t>4.0 to 4.4</t>
  </si>
  <si>
    <t>≥ 2.5</t>
  </si>
  <si>
    <t>≤ 1.5</t>
  </si>
  <si>
    <t>22 Q2 2</t>
  </si>
  <si>
    <t>22 Q3 2</t>
  </si>
  <si>
    <t>Q2 2023</t>
  </si>
  <si>
    <t>-0.5  to     -0.9</t>
  </si>
  <si>
    <t>0.0  to      -0.4</t>
  </si>
  <si>
    <t>Chart 2</t>
  </si>
  <si>
    <t>Q1 2022 SPF</t>
  </si>
  <si>
    <t>Q1 2023 SPF</t>
  </si>
  <si>
    <t>Q3 2023</t>
  </si>
  <si>
    <t>Aggregate expected probability distributions for inflation 2023 - 2025</t>
  </si>
  <si>
    <t>Aggregate probability distributions for GDP growth expectations 2023 - 2025</t>
  </si>
  <si>
    <t>Aggregate probability distributions for the unemployment rate 2023 - 2025</t>
  </si>
  <si>
    <t>5.0 to 5.4</t>
  </si>
  <si>
    <t>Q4 2023</t>
  </si>
  <si>
    <t>Q2 2023 SPF</t>
  </si>
  <si>
    <t>March 2023 ECB staff macroeconomic projections</t>
  </si>
  <si>
    <t>2023</t>
  </si>
  <si>
    <t>2024</t>
  </si>
  <si>
    <t>2025</t>
  </si>
  <si>
    <t>2027</t>
  </si>
  <si>
    <t>Q1 2024</t>
  </si>
  <si>
    <t>Forcast profile of real GDP</t>
  </si>
  <si>
    <t>Forecast profile of real GDP</t>
  </si>
  <si>
    <t>formatted by PES on 02.05.23</t>
  </si>
  <si>
    <t>do not refresh legend</t>
  </si>
  <si>
    <t xml:space="preserve">y-axis adjusted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</si>
</sst>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7">
    <xf numFmtId="0" fontId="0" fillId="0" borderId="0"/>
    <xf numFmtId="0" fontId="29" fillId="0" borderId="0" applyNumberFormat="0" applyFill="0" applyBorder="0" applyAlignment="0" applyProtection="0"/>
    <xf numFmtId="164" fontId="30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3" fillId="0" borderId="0"/>
    <xf numFmtId="0" fontId="23" fillId="0" borderId="0" applyNumberFormat="0" applyFill="0" applyBorder="0" applyAlignment="0" applyProtection="0"/>
    <xf numFmtId="0" fontId="31" fillId="2" borderId="0" applyNumberFormat="0" applyBorder="0" applyAlignment="0" applyProtection="0"/>
    <xf numFmtId="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3" fillId="0" borderId="0"/>
    <xf numFmtId="0" fontId="21" fillId="0" borderId="0"/>
    <xf numFmtId="0" fontId="20" fillId="0" borderId="0"/>
    <xf numFmtId="0" fontId="19" fillId="0" borderId="0"/>
    <xf numFmtId="0" fontId="18" fillId="3" borderId="0" applyNumberFormat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42" fillId="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23" fillId="0" borderId="0" applyNumberFormat="0" applyFill="0" applyBorder="0" applyAlignment="0" applyProtection="0"/>
    <xf numFmtId="0" fontId="13" fillId="3" borderId="0" applyNumberFormat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11" fillId="0" borderId="0"/>
    <xf numFmtId="0" fontId="10" fillId="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3" borderId="0" applyNumberFormat="0" applyBorder="0" applyAlignment="0" applyProtection="0"/>
    <xf numFmtId="0" fontId="54" fillId="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</cellStyleXfs>
  <cellXfs count="172">
    <xf numFmtId="0" fontId="0" fillId="0" borderId="0" xfId="0"/>
    <xf numFmtId="0" fontId="23" fillId="6" borderId="0" xfId="7" applyFill="1"/>
    <xf numFmtId="0" fontId="23" fillId="6" borderId="0" xfId="7" quotePrefix="1" applyFill="1"/>
    <xf numFmtId="0" fontId="23" fillId="0" borderId="0" xfId="7"/>
    <xf numFmtId="0" fontId="24" fillId="6" borderId="0" xfId="8" applyFont="1" applyFill="1" applyAlignment="1">
      <alignment vertical="center"/>
    </xf>
    <xf numFmtId="0" fontId="25" fillId="0" borderId="0" xfId="8" applyFont="1"/>
    <xf numFmtId="0" fontId="24" fillId="6" borderId="0" xfId="8" applyFont="1" applyFill="1" applyAlignment="1">
      <alignment wrapText="1"/>
    </xf>
    <xf numFmtId="0" fontId="28" fillId="0" borderId="0" xfId="8" applyFont="1"/>
    <xf numFmtId="0" fontId="25" fillId="0" borderId="0" xfId="8" applyFont="1" applyFill="1"/>
    <xf numFmtId="165" fontId="25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3" fillId="0" borderId="0" xfId="7" applyFill="1"/>
    <xf numFmtId="0" fontId="32" fillId="6" borderId="0" xfId="15" applyFont="1" applyFill="1" applyAlignment="1">
      <alignment vertical="center" wrapText="1"/>
    </xf>
    <xf numFmtId="0" fontId="32" fillId="6" borderId="0" xfId="15" applyFont="1" applyFill="1" applyAlignment="1">
      <alignment vertical="center"/>
    </xf>
    <xf numFmtId="0" fontId="32" fillId="6" borderId="0" xfId="15" applyFont="1" applyFill="1" applyAlignment="1">
      <alignment horizontal="left" vertical="center" wrapText="1"/>
    </xf>
    <xf numFmtId="0" fontId="32" fillId="0" borderId="0" xfId="15" applyFont="1" applyAlignment="1">
      <alignment vertical="center"/>
    </xf>
    <xf numFmtId="165" fontId="25" fillId="0" borderId="0" xfId="8" applyNumberFormat="1" applyFont="1"/>
    <xf numFmtId="0" fontId="23" fillId="0" borderId="0" xfId="7"/>
    <xf numFmtId="0" fontId="23" fillId="0" borderId="0" xfId="11" applyFill="1"/>
    <xf numFmtId="0" fontId="34" fillId="0" borderId="0" xfId="8" applyFont="1" applyFill="1" applyAlignment="1">
      <alignment horizontal="left"/>
    </xf>
    <xf numFmtId="0" fontId="23" fillId="0" borderId="0" xfId="8" applyFont="1" applyFill="1"/>
    <xf numFmtId="0" fontId="33" fillId="6" borderId="0" xfId="15" applyFont="1" applyFill="1" applyAlignment="1">
      <alignment vertical="center" wrapText="1"/>
    </xf>
    <xf numFmtId="164" fontId="23" fillId="0" borderId="2" xfId="8" applyNumberFormat="1" applyFont="1" applyFill="1" applyBorder="1" applyAlignment="1">
      <alignment horizontal="center"/>
    </xf>
    <xf numFmtId="0" fontId="24" fillId="0" borderId="0" xfId="0" applyFont="1"/>
    <xf numFmtId="0" fontId="33" fillId="6" borderId="0" xfId="15" applyFont="1" applyFill="1" applyAlignment="1">
      <alignment horizontal="left" vertical="center"/>
    </xf>
    <xf numFmtId="0" fontId="23" fillId="0" borderId="2" xfId="8" applyNumberFormat="1" applyFont="1" applyFill="1" applyBorder="1" applyAlignment="1">
      <alignment horizontal="center"/>
    </xf>
    <xf numFmtId="0" fontId="39" fillId="0" borderId="0" xfId="7" applyFont="1"/>
    <xf numFmtId="0" fontId="39" fillId="0" borderId="3" xfId="7" applyFont="1" applyBorder="1"/>
    <xf numFmtId="0" fontId="33" fillId="0" borderId="0" xfId="15" applyFont="1" applyAlignment="1">
      <alignment vertical="center"/>
    </xf>
    <xf numFmtId="0" fontId="25" fillId="0" borderId="1" xfId="8" applyFont="1" applyFill="1" applyBorder="1" applyAlignment="1">
      <alignment horizontal="center" wrapText="1"/>
    </xf>
    <xf numFmtId="0" fontId="23" fillId="6" borderId="4" xfId="7" applyFill="1" applyBorder="1"/>
    <xf numFmtId="0" fontId="36" fillId="6" borderId="4" xfId="7" applyFont="1" applyFill="1" applyBorder="1"/>
    <xf numFmtId="0" fontId="0" fillId="0" borderId="4" xfId="8" applyFont="1" applyBorder="1" applyAlignment="1">
      <alignment horizontal="left"/>
    </xf>
    <xf numFmtId="0" fontId="24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4" fillId="0" borderId="5" xfId="8" applyFont="1" applyBorder="1" applyAlignment="1">
      <alignment horizontal="left"/>
    </xf>
    <xf numFmtId="0" fontId="24" fillId="0" borderId="8" xfId="8" applyFont="1" applyBorder="1" applyAlignment="1">
      <alignment horizontal="left"/>
    </xf>
    <xf numFmtId="0" fontId="40" fillId="0" borderId="9" xfId="0" applyFont="1" applyBorder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39" fillId="0" borderId="9" xfId="0" applyFont="1" applyBorder="1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0" fillId="0" borderId="0" xfId="0"/>
    <xf numFmtId="164" fontId="23" fillId="0" borderId="0" xfId="7" applyNumberFormat="1"/>
    <xf numFmtId="164" fontId="23" fillId="0" borderId="0" xfId="7" applyNumberFormat="1"/>
    <xf numFmtId="2" fontId="0" fillId="0" borderId="0" xfId="0" applyNumberFormat="1"/>
    <xf numFmtId="164" fontId="23" fillId="0" borderId="0" xfId="7" applyNumberFormat="1" applyAlignment="1">
      <alignment horizontal="center"/>
    </xf>
    <xf numFmtId="164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3" fillId="0" borderId="0" xfId="7" applyNumberFormat="1"/>
    <xf numFmtId="166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/>
    <xf numFmtId="0" fontId="23" fillId="0" borderId="0" xfId="7"/>
    <xf numFmtId="0" fontId="23" fillId="0" borderId="2" xfId="7" applyFont="1" applyBorder="1" applyAlignment="1">
      <alignment horizontal="left" vertical="center"/>
    </xf>
    <xf numFmtId="0" fontId="23" fillId="0" borderId="2" xfId="0" applyFont="1" applyBorder="1"/>
    <xf numFmtId="0" fontId="23" fillId="0" borderId="0" xfId="0" applyFont="1"/>
    <xf numFmtId="0" fontId="23" fillId="0" borderId="3" xfId="0" applyFont="1" applyBorder="1"/>
    <xf numFmtId="0" fontId="23" fillId="0" borderId="1" xfId="0" applyFont="1" applyBorder="1"/>
    <xf numFmtId="164" fontId="23" fillId="0" borderId="0" xfId="0" applyNumberFormat="1" applyFont="1"/>
    <xf numFmtId="0" fontId="23" fillId="0" borderId="3" xfId="7" applyFont="1" applyBorder="1"/>
    <xf numFmtId="0" fontId="24" fillId="0" borderId="1" xfId="7" applyFont="1" applyBorder="1" applyAlignment="1">
      <alignment horizontal="right"/>
    </xf>
    <xf numFmtId="164" fontId="23" fillId="0" borderId="0" xfId="7" applyNumberFormat="1" applyFont="1" applyAlignment="1">
      <alignment horizontal="center"/>
    </xf>
    <xf numFmtId="0" fontId="23" fillId="0" borderId="0" xfId="7" applyFont="1"/>
    <xf numFmtId="0" fontId="23" fillId="0" borderId="0" xfId="7" applyFont="1" applyFill="1"/>
    <xf numFmtId="164" fontId="23" fillId="0" borderId="0" xfId="7" applyNumberFormat="1" applyFont="1"/>
    <xf numFmtId="0" fontId="23" fillId="0" borderId="2" xfId="7" applyFont="1" applyBorder="1"/>
    <xf numFmtId="164" fontId="23" fillId="0" borderId="0" xfId="7" applyNumberFormat="1" applyFont="1" applyFill="1" applyAlignment="1">
      <alignment horizontal="center"/>
    </xf>
    <xf numFmtId="164" fontId="23" fillId="0" borderId="0" xfId="7" applyNumberFormat="1" applyFont="1" applyBorder="1"/>
    <xf numFmtId="0" fontId="23" fillId="0" borderId="0" xfId="7" applyFont="1" applyBorder="1"/>
    <xf numFmtId="167" fontId="25" fillId="0" borderId="0" xfId="8" applyNumberFormat="1" applyFont="1"/>
    <xf numFmtId="0" fontId="32" fillId="0" borderId="0" xfId="15" applyFont="1" applyFill="1" applyAlignment="1">
      <alignment vertical="center"/>
    </xf>
    <xf numFmtId="0" fontId="33" fillId="0" borderId="0" xfId="15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5" fillId="0" borderId="0" xfId="0" applyFont="1"/>
    <xf numFmtId="0" fontId="23" fillId="0" borderId="0" xfId="7"/>
    <xf numFmtId="165" fontId="25" fillId="0" borderId="0" xfId="8" applyNumberFormat="1" applyFont="1"/>
    <xf numFmtId="0" fontId="25" fillId="0" borderId="0" xfId="8" applyFont="1"/>
    <xf numFmtId="0" fontId="23" fillId="0" borderId="2" xfId="7" quotePrefix="1" applyFont="1" applyBorder="1" applyAlignment="1">
      <alignment horizontal="left" vertical="center"/>
    </xf>
    <xf numFmtId="0" fontId="47" fillId="0" borderId="2" xfId="0" applyFont="1" applyBorder="1"/>
    <xf numFmtId="0" fontId="48" fillId="0" borderId="0" xfId="0" applyFont="1"/>
    <xf numFmtId="0" fontId="49" fillId="0" borderId="0" xfId="0" applyFont="1"/>
    <xf numFmtId="0" fontId="23" fillId="0" borderId="2" xfId="7" applyBorder="1" applyAlignment="1">
      <alignment horizontal="left" vertical="center"/>
    </xf>
    <xf numFmtId="0" fontId="7" fillId="6" borderId="0" xfId="100" applyFill="1"/>
    <xf numFmtId="167" fontId="7" fillId="6" borderId="0" xfId="100" applyNumberFormat="1" applyFill="1"/>
    <xf numFmtId="0" fontId="7" fillId="0" borderId="0" xfId="100"/>
    <xf numFmtId="0" fontId="50" fillId="6" borderId="0" xfId="100" applyFont="1" applyFill="1" applyAlignment="1">
      <alignment horizontal="center"/>
    </xf>
    <xf numFmtId="0" fontId="32" fillId="6" borderId="0" xfId="101" applyFont="1" applyFill="1" applyAlignment="1">
      <alignment vertical="center" wrapText="1"/>
    </xf>
    <xf numFmtId="2" fontId="7" fillId="6" borderId="13" xfId="100" applyNumberFormat="1" applyFill="1" applyBorder="1" applyAlignment="1">
      <alignment horizontal="center"/>
    </xf>
    <xf numFmtId="2" fontId="7" fillId="0" borderId="0" xfId="100" applyNumberFormat="1"/>
    <xf numFmtId="0" fontId="7" fillId="6" borderId="13" xfId="100" applyFill="1" applyBorder="1"/>
    <xf numFmtId="0" fontId="7" fillId="6" borderId="10" xfId="100" applyFill="1" applyBorder="1"/>
    <xf numFmtId="2" fontId="7" fillId="6" borderId="10" xfId="100" applyNumberFormat="1" applyFill="1" applyBorder="1" applyAlignment="1">
      <alignment horizontal="center"/>
    </xf>
    <xf numFmtId="2" fontId="7" fillId="6" borderId="0" xfId="100" applyNumberFormat="1" applyFill="1" applyAlignment="1">
      <alignment horizontal="center"/>
    </xf>
    <xf numFmtId="0" fontId="7" fillId="6" borderId="0" xfId="100" quotePrefix="1" applyFill="1"/>
    <xf numFmtId="164" fontId="7" fillId="0" borderId="0" xfId="100" applyNumberFormat="1"/>
    <xf numFmtId="164" fontId="7" fillId="0" borderId="0" xfId="100" applyNumberFormat="1" applyAlignment="1">
      <alignment horizontal="center"/>
    </xf>
    <xf numFmtId="0" fontId="50" fillId="0" borderId="0" xfId="100" applyFont="1"/>
    <xf numFmtId="0" fontId="50" fillId="0" borderId="0" xfId="100" applyFont="1" applyAlignment="1">
      <alignment horizontal="left"/>
    </xf>
    <xf numFmtId="0" fontId="50" fillId="0" borderId="0" xfId="100" applyFont="1" applyAlignment="1">
      <alignment horizontal="center"/>
    </xf>
    <xf numFmtId="0" fontId="51" fillId="0" borderId="0" xfId="0" applyFont="1"/>
    <xf numFmtId="0" fontId="44" fillId="0" borderId="1" xfId="31" applyFont="1" applyBorder="1" applyAlignment="1">
      <alignment horizontal="left"/>
    </xf>
    <xf numFmtId="0" fontId="23" fillId="0" borderId="0" xfId="8" applyFont="1" applyFill="1" applyAlignment="1">
      <alignment horizontal="center"/>
    </xf>
    <xf numFmtId="2" fontId="7" fillId="0" borderId="10" xfId="100" applyNumberFormat="1" applyFill="1" applyBorder="1" applyAlignment="1">
      <alignment horizontal="center"/>
    </xf>
    <xf numFmtId="2" fontId="7" fillId="0" borderId="0" xfId="100" applyNumberFormat="1" applyFill="1" applyAlignment="1">
      <alignment horizontal="center"/>
    </xf>
    <xf numFmtId="2" fontId="7" fillId="6" borderId="0" xfId="100" applyNumberFormat="1" applyFill="1"/>
    <xf numFmtId="0" fontId="53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3" fillId="0" borderId="0" xfId="11" applyNumberFormat="1" applyFill="1"/>
    <xf numFmtId="164" fontId="23" fillId="0" borderId="14" xfId="7" applyNumberFormat="1" applyFont="1" applyBorder="1" applyAlignment="1">
      <alignment horizontal="center"/>
    </xf>
    <xf numFmtId="164" fontId="23" fillId="0" borderId="12" xfId="7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7" applyNumberFormat="1" applyFont="1" applyAlignment="1">
      <alignment horizontal="center"/>
    </xf>
    <xf numFmtId="0" fontId="23" fillId="0" borderId="2" xfId="7" quotePrefix="1" applyFont="1" applyBorder="1"/>
    <xf numFmtId="164" fontId="24" fillId="0" borderId="0" xfId="7" applyNumberFormat="1" applyFont="1"/>
    <xf numFmtId="168" fontId="25" fillId="0" borderId="2" xfId="8" applyNumberFormat="1" applyFont="1" applyBorder="1"/>
    <xf numFmtId="0" fontId="25" fillId="0" borderId="2" xfId="8" applyFont="1" applyBorder="1"/>
    <xf numFmtId="167" fontId="28" fillId="0" borderId="0" xfId="8" applyNumberFormat="1" applyFont="1"/>
    <xf numFmtId="0" fontId="45" fillId="0" borderId="2" xfId="0" applyFont="1" applyBorder="1"/>
    <xf numFmtId="164" fontId="23" fillId="6" borderId="0" xfId="7" applyNumberFormat="1" applyFont="1" applyFill="1" applyAlignment="1">
      <alignment horizontal="center"/>
    </xf>
    <xf numFmtId="164" fontId="44" fillId="0" borderId="1" xfId="31" applyNumberFormat="1" applyFont="1" applyBorder="1" applyAlignment="1">
      <alignment horizontal="left"/>
    </xf>
    <xf numFmtId="164" fontId="4" fillId="0" borderId="0" xfId="100" applyNumberFormat="1" applyFont="1" applyAlignment="1">
      <alignment horizontal="center"/>
    </xf>
    <xf numFmtId="164" fontId="56" fillId="0" borderId="0" xfId="100" applyNumberFormat="1" applyFont="1" applyAlignment="1">
      <alignment horizontal="center"/>
    </xf>
    <xf numFmtId="164" fontId="55" fillId="0" borderId="0" xfId="100" applyNumberFormat="1" applyFont="1" applyAlignment="1">
      <alignment horizontal="center"/>
    </xf>
    <xf numFmtId="0" fontId="4" fillId="0" borderId="0" xfId="100" applyFont="1"/>
    <xf numFmtId="0" fontId="23" fillId="0" borderId="7" xfId="8" applyBorder="1" applyAlignment="1">
      <alignment horizontal="center"/>
    </xf>
    <xf numFmtId="0" fontId="23" fillId="5" borderId="4" xfId="8" quotePrefix="1" applyNumberFormat="1" applyFill="1" applyBorder="1" applyAlignment="1">
      <alignment horizontal="left"/>
    </xf>
    <xf numFmtId="2" fontId="23" fillId="4" borderId="6" xfId="8" applyNumberFormat="1" applyFill="1" applyBorder="1" applyAlignment="1">
      <alignment horizontal="center"/>
    </xf>
    <xf numFmtId="0" fontId="3" fillId="0" borderId="4" xfId="106" applyBorder="1"/>
    <xf numFmtId="0" fontId="38" fillId="0" borderId="4" xfId="7" applyFont="1" applyBorder="1" applyAlignment="1">
      <alignment horizontal="left" vertical="center"/>
    </xf>
    <xf numFmtId="0" fontId="24" fillId="0" borderId="0" xfId="7" applyFont="1" applyAlignment="1">
      <alignment horizontal="right"/>
    </xf>
    <xf numFmtId="0" fontId="3" fillId="0" borderId="5" xfId="106" applyBorder="1"/>
    <xf numFmtId="0" fontId="23" fillId="5" borderId="4" xfId="8" applyFill="1" applyBorder="1" applyAlignment="1">
      <alignment horizontal="left"/>
    </xf>
    <xf numFmtId="0" fontId="23" fillId="5" borderId="6" xfId="8" applyFill="1" applyBorder="1" applyAlignment="1">
      <alignment horizontal="left"/>
    </xf>
    <xf numFmtId="2" fontId="23" fillId="4" borderId="0" xfId="8" applyNumberFormat="1" applyFill="1" applyAlignment="1">
      <alignment horizontal="left"/>
    </xf>
    <xf numFmtId="0" fontId="23" fillId="5" borderId="11" xfId="8" applyFill="1" applyBorder="1" applyAlignment="1">
      <alignment horizontal="left"/>
    </xf>
    <xf numFmtId="0" fontId="23" fillId="5" borderId="4" xfId="8" applyNumberFormat="1" applyFill="1" applyBorder="1" applyAlignment="1">
      <alignment horizontal="left"/>
    </xf>
    <xf numFmtId="0" fontId="23" fillId="0" borderId="15" xfId="8" applyBorder="1" applyAlignment="1">
      <alignment horizontal="center"/>
    </xf>
    <xf numFmtId="0" fontId="23" fillId="0" borderId="5" xfId="8" applyBorder="1" applyAlignment="1">
      <alignment horizontal="center"/>
    </xf>
    <xf numFmtId="0" fontId="35" fillId="6" borderId="4" xfId="106" applyFont="1" applyFill="1" applyBorder="1"/>
    <xf numFmtId="164" fontId="23" fillId="0" borderId="0" xfId="0" applyNumberFormat="1" applyFont="1" applyBorder="1"/>
    <xf numFmtId="0" fontId="2" fillId="6" borderId="13" xfId="100" applyFont="1" applyFill="1" applyBorder="1"/>
    <xf numFmtId="0" fontId="2" fillId="6" borderId="0" xfId="100" applyFont="1" applyFill="1"/>
    <xf numFmtId="0" fontId="33" fillId="6" borderId="0" xfId="15" applyFont="1" applyFill="1" applyAlignment="1">
      <alignment horizontal="left" vertical="center" wrapText="1"/>
    </xf>
    <xf numFmtId="0" fontId="33" fillId="6" borderId="0" xfId="101" applyFont="1" applyFill="1" applyAlignment="1">
      <alignment horizontal="left" vertical="center" wrapText="1"/>
    </xf>
    <xf numFmtId="0" fontId="33" fillId="6" borderId="4" xfId="106" applyFont="1" applyFill="1" applyBorder="1" applyAlignment="1">
      <alignment horizontal="left" vertical="center" wrapText="1"/>
    </xf>
    <xf numFmtId="0" fontId="1" fillId="0" borderId="0" xfId="100" applyFont="1"/>
    <xf numFmtId="164" fontId="1" fillId="0" borderId="0" xfId="100" applyNumberFormat="1" applyFont="1"/>
  </cellXfs>
  <cellStyles count="107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B400"/>
      <color rgb="FFFF4B00"/>
      <color rgb="FFA9A9A9"/>
      <color rgb="FF003894"/>
      <color rgb="FFFDDDA7"/>
      <color rgb="FF98A1D0"/>
      <color rgb="FFD9D9D9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1.xml"/><Relationship Id="rId1" Type="http://schemas.openxmlformats.org/officeDocument/2006/relationships/themeOverride" Target="../theme/themeOverride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597278720718196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HICP Q1 2023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marker>
              <c:spPr>
                <a:solidFill>
                  <a:srgbClr val="98A1D0"/>
                </a:solidFill>
                <a:ln w="25400" cap="rnd" cmpd="sng" algn="ctr">
                  <a:solidFill>
                    <a:srgbClr val="98A1D0"/>
                  </a:solidFill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264-4E47-9102-1E81217428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5.94</c:v>
                </c:pt>
                <c:pt idx="1">
                  <c:v>2.73</c:v>
                </c:pt>
                <c:pt idx="2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4-4E47-9102-1E8121742875}"/>
            </c:ext>
          </c:extLst>
        </c:ser>
        <c:ser>
          <c:idx val="1"/>
          <c:order val="1"/>
          <c:tx>
            <c:v>HICP Q2 2023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5.61</c:v>
                </c:pt>
                <c:pt idx="1">
                  <c:v>2.63</c:v>
                </c:pt>
                <c:pt idx="2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64-4E47-9102-1E8121742875}"/>
            </c:ext>
          </c:extLst>
        </c:ser>
        <c:ser>
          <c:idx val="0"/>
          <c:order val="2"/>
          <c:tx>
            <c:v>HICPX Q1 2023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4.42</c:v>
                </c:pt>
                <c:pt idx="1">
                  <c:v>2.77</c:v>
                </c:pt>
                <c:pt idx="2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64-4E47-9102-1E8121742875}"/>
            </c:ext>
          </c:extLst>
        </c:ser>
        <c:ser>
          <c:idx val="3"/>
          <c:order val="3"/>
          <c:tx>
            <c:v>HICPX Q2 2023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4.8899999999999997</c:v>
                </c:pt>
                <c:pt idx="1">
                  <c:v>2.83</c:v>
                </c:pt>
                <c:pt idx="2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64-4E47-9102-1E812174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979613970426148E-2"/>
          <c:y val="0.18019266147469346"/>
          <c:w val="0.94402262567123119"/>
          <c:h val="0.75168696775997002"/>
        </c:manualLayout>
      </c:layout>
      <c:lineChart>
        <c:grouping val="standard"/>
        <c:varyColors val="0"/>
        <c:ser>
          <c:idx val="1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C-4202-933D-9FB00CFBD53E}"/>
            </c:ext>
          </c:extLst>
        </c:ser>
        <c:ser>
          <c:idx val="0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6C-4202-933D-9FB00CFB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1.7925234092731399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1.7459994627300801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6C-4202-933D-9FB00CFBD53E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6C-4202-933D-9FB00CFB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261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catAx>
        <c:axId val="25840435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58405888"/>
        <c:crosses val="autoZero"/>
        <c:auto val="1"/>
        <c:lblAlgn val="ctr"/>
        <c:lblOffset val="100"/>
        <c:noMultiLvlLbl val="1"/>
      </c:cat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810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16088902932832"/>
          <c:w val="0.98491325119436757"/>
          <c:h val="0.824126080223965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6.8181818181818175</c:v>
                </c:pt>
                <c:pt idx="4">
                  <c:v>11.363636363636363</c:v>
                </c:pt>
                <c:pt idx="5">
                  <c:v>40.909090909090914</c:v>
                </c:pt>
                <c:pt idx="6">
                  <c:v>6.8181818181818175</c:v>
                </c:pt>
                <c:pt idx="7">
                  <c:v>6.8181818181818175</c:v>
                </c:pt>
                <c:pt idx="8">
                  <c:v>4.5454545454545459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7D7-BFCF-038ADECB8AC8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2.2727272727272729</c:v>
                </c:pt>
                <c:pt idx="4">
                  <c:v>6.8181818181818175</c:v>
                </c:pt>
                <c:pt idx="5">
                  <c:v>45.454545454545453</c:v>
                </c:pt>
                <c:pt idx="6">
                  <c:v>9.0909090909090917</c:v>
                </c:pt>
                <c:pt idx="7">
                  <c:v>4.5454545454545459</c:v>
                </c:pt>
                <c:pt idx="8">
                  <c:v>9.0909090909090917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7D7-BFCF-038ADECB8AC8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2.0408163265306123</c:v>
                </c:pt>
                <c:pt idx="3">
                  <c:v>2.0408163265306123</c:v>
                </c:pt>
                <c:pt idx="4">
                  <c:v>8.1632653061224492</c:v>
                </c:pt>
                <c:pt idx="5">
                  <c:v>46.938775510204081</c:v>
                </c:pt>
                <c:pt idx="6">
                  <c:v>16.326530612244898</c:v>
                </c:pt>
                <c:pt idx="7">
                  <c:v>0</c:v>
                </c:pt>
                <c:pt idx="8">
                  <c:v>8.1632653061224492</c:v>
                </c:pt>
                <c:pt idx="9">
                  <c:v>2.0408163265306123</c:v>
                </c:pt>
                <c:pt idx="10">
                  <c:v>12.244897959183673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7-47D7-BFCF-038ADECB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6.8181818181818175</c:v>
                </c:pt>
                <c:pt idx="4">
                  <c:v>11.363636363636363</c:v>
                </c:pt>
                <c:pt idx="5">
                  <c:v>40.909090909090914</c:v>
                </c:pt>
                <c:pt idx="6">
                  <c:v>6.8181818181818175</c:v>
                </c:pt>
                <c:pt idx="7">
                  <c:v>6.8181818181818175</c:v>
                </c:pt>
                <c:pt idx="8">
                  <c:v>4.5454545454545459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A-4136-8248-DA4F6AB806D4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2.2727272727272729</c:v>
                </c:pt>
                <c:pt idx="1">
                  <c:v>0</c:v>
                </c:pt>
                <c:pt idx="2">
                  <c:v>4.5454545454545459</c:v>
                </c:pt>
                <c:pt idx="3">
                  <c:v>2.2727272727272729</c:v>
                </c:pt>
                <c:pt idx="4">
                  <c:v>6.8181818181818175</c:v>
                </c:pt>
                <c:pt idx="5">
                  <c:v>45.454545454545453</c:v>
                </c:pt>
                <c:pt idx="6">
                  <c:v>9.0909090909090917</c:v>
                </c:pt>
                <c:pt idx="7">
                  <c:v>4.5454545454545459</c:v>
                </c:pt>
                <c:pt idx="8">
                  <c:v>9.0909090909090917</c:v>
                </c:pt>
                <c:pt idx="9">
                  <c:v>0</c:v>
                </c:pt>
                <c:pt idx="10">
                  <c:v>15.909090909090908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A-4136-8248-DA4F6AB806D4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2.0408163265306123</c:v>
                </c:pt>
                <c:pt idx="3">
                  <c:v>2.0408163265306123</c:v>
                </c:pt>
                <c:pt idx="4">
                  <c:v>8.1632653061224492</c:v>
                </c:pt>
                <c:pt idx="5">
                  <c:v>46.938775510204081</c:v>
                </c:pt>
                <c:pt idx="6">
                  <c:v>16.326530612244898</c:v>
                </c:pt>
                <c:pt idx="7">
                  <c:v>0</c:v>
                </c:pt>
                <c:pt idx="8">
                  <c:v>8.1632653061224492</c:v>
                </c:pt>
                <c:pt idx="9">
                  <c:v>2.0408163265306123</c:v>
                </c:pt>
                <c:pt idx="10">
                  <c:v>12.244897959183673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A-4136-8248-DA4F6AB8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0268756998885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1.557317984054055</c:v>
                </c:pt>
                <c:pt idx="1">
                  <c:v>1.69707396</c:v>
                </c:pt>
                <c:pt idx="2">
                  <c:v>5.5205129445946</c:v>
                </c:pt>
                <c:pt idx="3">
                  <c:v>11.523172891081099</c:v>
                </c:pt>
                <c:pt idx="4">
                  <c:v>21.202412650540499</c:v>
                </c:pt>
                <c:pt idx="5">
                  <c:v>25.0458765289189</c:v>
                </c:pt>
                <c:pt idx="6">
                  <c:v>15.5152625924324</c:v>
                </c:pt>
                <c:pt idx="7">
                  <c:v>8.1178346632432401</c:v>
                </c:pt>
                <c:pt idx="8">
                  <c:v>4.1180123840540599</c:v>
                </c:pt>
                <c:pt idx="9">
                  <c:v>2.24284710972973</c:v>
                </c:pt>
                <c:pt idx="10">
                  <c:v>0.99462008432432403</c:v>
                </c:pt>
                <c:pt idx="11">
                  <c:v>2.4650562075675699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2-4B00-86D4-C383EE9BE530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1.325660968823529</c:v>
                </c:pt>
                <c:pt idx="1">
                  <c:v>1.85824400088235</c:v>
                </c:pt>
                <c:pt idx="2">
                  <c:v>4.8364296861764702</c:v>
                </c:pt>
                <c:pt idx="3">
                  <c:v>12.063491725</c:v>
                </c:pt>
                <c:pt idx="4">
                  <c:v>21.811385717352898</c:v>
                </c:pt>
                <c:pt idx="5">
                  <c:v>26.295404898235301</c:v>
                </c:pt>
                <c:pt idx="6">
                  <c:v>16.617817995588201</c:v>
                </c:pt>
                <c:pt idx="7">
                  <c:v>7.7298514961764697</c:v>
                </c:pt>
                <c:pt idx="8">
                  <c:v>3.7935059735294101</c:v>
                </c:pt>
                <c:pt idx="9">
                  <c:v>1.8303089114705899</c:v>
                </c:pt>
                <c:pt idx="10">
                  <c:v>0.96740198676470601</c:v>
                </c:pt>
                <c:pt idx="11">
                  <c:v>0.87049663970588198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2-4B00-86D4-C383EE9BE530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2.064804271538462</c:v>
                </c:pt>
                <c:pt idx="1">
                  <c:v>1.95345664358974</c:v>
                </c:pt>
                <c:pt idx="2">
                  <c:v>4.4908639428205097</c:v>
                </c:pt>
                <c:pt idx="3">
                  <c:v>11.2615573976923</c:v>
                </c:pt>
                <c:pt idx="4">
                  <c:v>21.689432624359</c:v>
                </c:pt>
                <c:pt idx="5">
                  <c:v>26.9402477515385</c:v>
                </c:pt>
                <c:pt idx="6">
                  <c:v>15.227904775641001</c:v>
                </c:pt>
                <c:pt idx="7">
                  <c:v>7.3808014784615397</c:v>
                </c:pt>
                <c:pt idx="8">
                  <c:v>4.2139158871794899</c:v>
                </c:pt>
                <c:pt idx="9">
                  <c:v>2.4566143125641</c:v>
                </c:pt>
                <c:pt idx="10">
                  <c:v>1.2386023120512799</c:v>
                </c:pt>
                <c:pt idx="11">
                  <c:v>1.08179860358974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2-4B00-86D4-C383EE9B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1.557317984054055</c:v>
                </c:pt>
                <c:pt idx="1">
                  <c:v>1.69707396</c:v>
                </c:pt>
                <c:pt idx="2">
                  <c:v>5.5205129445946</c:v>
                </c:pt>
                <c:pt idx="3">
                  <c:v>11.523172891081099</c:v>
                </c:pt>
                <c:pt idx="4">
                  <c:v>21.202412650540499</c:v>
                </c:pt>
                <c:pt idx="5">
                  <c:v>25.0458765289189</c:v>
                </c:pt>
                <c:pt idx="6">
                  <c:v>15.5152625924324</c:v>
                </c:pt>
                <c:pt idx="7">
                  <c:v>8.1178346632432401</c:v>
                </c:pt>
                <c:pt idx="8">
                  <c:v>4.1180123840540599</c:v>
                </c:pt>
                <c:pt idx="9">
                  <c:v>2.24284710972973</c:v>
                </c:pt>
                <c:pt idx="10">
                  <c:v>0.99462008432432403</c:v>
                </c:pt>
                <c:pt idx="11">
                  <c:v>2.4650562075675699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8-4219-9C50-A3B89F503743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1.325660968823529</c:v>
                </c:pt>
                <c:pt idx="1">
                  <c:v>1.85824400088235</c:v>
                </c:pt>
                <c:pt idx="2">
                  <c:v>4.8364296861764702</c:v>
                </c:pt>
                <c:pt idx="3">
                  <c:v>12.063491725</c:v>
                </c:pt>
                <c:pt idx="4">
                  <c:v>21.811385717352898</c:v>
                </c:pt>
                <c:pt idx="5">
                  <c:v>26.295404898235301</c:v>
                </c:pt>
                <c:pt idx="6">
                  <c:v>16.617817995588201</c:v>
                </c:pt>
                <c:pt idx="7">
                  <c:v>7.7298514961764697</c:v>
                </c:pt>
                <c:pt idx="8">
                  <c:v>3.7935059735294101</c:v>
                </c:pt>
                <c:pt idx="9">
                  <c:v>1.8303089114705899</c:v>
                </c:pt>
                <c:pt idx="10">
                  <c:v>0.96740198676470601</c:v>
                </c:pt>
                <c:pt idx="11">
                  <c:v>0.87049663970588198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8-4219-9C50-A3B89F503743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2.064804271538462</c:v>
                </c:pt>
                <c:pt idx="1">
                  <c:v>1.95345664358974</c:v>
                </c:pt>
                <c:pt idx="2">
                  <c:v>4.4908639428205097</c:v>
                </c:pt>
                <c:pt idx="3">
                  <c:v>11.2615573976923</c:v>
                </c:pt>
                <c:pt idx="4">
                  <c:v>21.689432624359</c:v>
                </c:pt>
                <c:pt idx="5">
                  <c:v>26.9402477515385</c:v>
                </c:pt>
                <c:pt idx="6">
                  <c:v>15.227904775641001</c:v>
                </c:pt>
                <c:pt idx="7">
                  <c:v>7.3808014784615397</c:v>
                </c:pt>
                <c:pt idx="8">
                  <c:v>4.2139158871794899</c:v>
                </c:pt>
                <c:pt idx="9">
                  <c:v>2.4566143125641</c:v>
                </c:pt>
                <c:pt idx="10">
                  <c:v>1.2386023120512799</c:v>
                </c:pt>
                <c:pt idx="11">
                  <c:v>1.08179860358974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8-4219-9C50-A3B89F50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696918959571134"/>
          <c:w val="0.98486792799040124"/>
          <c:h val="0.87134093273379598"/>
        </c:manualLayout>
      </c:layout>
      <c:lineChart>
        <c:grouping val="standard"/>
        <c:varyColors val="0"/>
        <c:ser>
          <c:idx val="1"/>
          <c:order val="0"/>
          <c:tx>
            <c:strRef>
              <c:f>'Chart 6'!$J$5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517D-4B09-8491-7DFDCE5641E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'Chart 6'!$K$3:$O$3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6'!$K$5:$P$5</c15:sqref>
                  </c15:fullRef>
                </c:ext>
              </c:extLst>
              <c:f>'Chart 6'!$K$5:$O$5</c:f>
              <c:numCache>
                <c:formatCode>0.0</c:formatCode>
                <c:ptCount val="5"/>
                <c:pt idx="0">
                  <c:v>0.64</c:v>
                </c:pt>
                <c:pt idx="1">
                  <c:v>1.21</c:v>
                </c:pt>
                <c:pt idx="2">
                  <c:v>1.62</c:v>
                </c:pt>
                <c:pt idx="3">
                  <c:v>#N/A</c:v>
                </c:pt>
                <c:pt idx="4">
                  <c:v>1.37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6'!$P$5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517D-4B09-8491-7DFDCE5641ED}"/>
            </c:ext>
          </c:extLst>
        </c:ser>
        <c:ser>
          <c:idx val="3"/>
          <c:order val="1"/>
          <c:tx>
            <c:strRef>
              <c:f>'Chart 6'!$J$4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517D-4B09-8491-7DFDCE5641E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'Chart 6'!$K$3:$O$3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6'!$K$4:$P$4</c15:sqref>
                  </c15:fullRef>
                </c:ext>
              </c:extLst>
              <c:f>'Chart 6'!$K$4:$O$4</c:f>
              <c:numCache>
                <c:formatCode>0.0</c:formatCode>
                <c:ptCount val="5"/>
                <c:pt idx="0">
                  <c:v>0.21</c:v>
                </c:pt>
                <c:pt idx="1">
                  <c:v>1.36</c:v>
                </c:pt>
                <c:pt idx="2">
                  <c:v>1.66</c:v>
                </c:pt>
                <c:pt idx="3">
                  <c:v>#N/A</c:v>
                </c:pt>
                <c:pt idx="4">
                  <c:v>1.44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6'!$P$4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517D-4B09-8491-7DFDCE564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1"/>
          <c:order val="0"/>
          <c:tx>
            <c:strRef>
              <c:f>'Chart 6'!$J$5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6E75-4E54-8462-86747A14A80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'Chart 6'!$K$3:$O$3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6'!$K$5:$P$5</c15:sqref>
                  </c15:fullRef>
                </c:ext>
              </c:extLst>
              <c:f>'Chart 6'!$K$5:$O$5</c:f>
              <c:numCache>
                <c:formatCode>0.0</c:formatCode>
                <c:ptCount val="5"/>
                <c:pt idx="0">
                  <c:v>0.64</c:v>
                </c:pt>
                <c:pt idx="1">
                  <c:v>1.21</c:v>
                </c:pt>
                <c:pt idx="2">
                  <c:v>1.62</c:v>
                </c:pt>
                <c:pt idx="3">
                  <c:v>#N/A</c:v>
                </c:pt>
                <c:pt idx="4">
                  <c:v>1.37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6'!$P$5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6E75-4E54-8462-86747A14A80C}"/>
            </c:ext>
          </c:extLst>
        </c:ser>
        <c:ser>
          <c:idx val="3"/>
          <c:order val="1"/>
          <c:tx>
            <c:strRef>
              <c:f>'Chart 6'!$J$4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6E75-4E54-8462-86747A14A80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6'!$K$3:$P$3</c15:sqref>
                  </c15:fullRef>
                </c:ext>
              </c:extLst>
              <c:f>'Chart 6'!$K$3:$O$3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6'!$K$4:$P$4</c15:sqref>
                  </c15:fullRef>
                </c:ext>
              </c:extLst>
              <c:f>'Chart 6'!$K$4:$O$4</c:f>
              <c:numCache>
                <c:formatCode>0.0</c:formatCode>
                <c:ptCount val="5"/>
                <c:pt idx="0">
                  <c:v>0.21</c:v>
                </c:pt>
                <c:pt idx="1">
                  <c:v>1.36</c:v>
                </c:pt>
                <c:pt idx="2">
                  <c:v>1.66</c:v>
                </c:pt>
                <c:pt idx="3">
                  <c:v>#N/A</c:v>
                </c:pt>
                <c:pt idx="4">
                  <c:v>1.44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6'!$P$4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6E75-4E54-8462-86747A1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392088772957786"/>
          <c:w val="0.98474059003051884"/>
          <c:h val="0.82438320583767366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</c:spPr>
          <c:val>
            <c:numRef>
              <c:f>'Chart 7'!$B$9:$F$9</c:f>
              <c:numCache>
                <c:formatCode>0.00</c:formatCode>
                <c:ptCount val="5"/>
                <c:pt idx="0">
                  <c:v>-3.1900594056366582E-2</c:v>
                </c:pt>
                <c:pt idx="1">
                  <c:v>-0.36026317412023934</c:v>
                </c:pt>
                <c:pt idx="2">
                  <c:v>-0.15004469562594408</c:v>
                </c:pt>
                <c:pt idx="3">
                  <c:v>-0.15430675143654099</c:v>
                </c:pt>
                <c:pt idx="4">
                  <c:v>-6.7241562947837674E-2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3-475A-928E-89777F6B88D1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</c:spPr>
          <c:val>
            <c:numRef>
              <c:f>'Chart 7'!$B$8:$F$8</c:f>
              <c:numCache>
                <c:formatCode>0.00</c:formatCode>
                <c:ptCount val="5"/>
                <c:pt idx="0">
                  <c:v>0</c:v>
                </c:pt>
                <c:pt idx="1">
                  <c:v>0.6976119466448546</c:v>
                </c:pt>
                <c:pt idx="2">
                  <c:v>0.53244762986361838</c:v>
                </c:pt>
                <c:pt idx="3">
                  <c:v>0.78285490479824416</c:v>
                </c:pt>
                <c:pt idx="4">
                  <c:v>0.6834964099763402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3-475A-928E-89777F6B8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Q2 2023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Q4 2023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-3.1900594056366582E-2</c:v>
                </c:pt>
                <c:pt idx="1">
                  <c:v>-1.1457200797812019E-2</c:v>
                </c:pt>
                <c:pt idx="2">
                  <c:v>0.11617911930586509</c:v>
                </c:pt>
                <c:pt idx="3">
                  <c:v>0.23712070096258109</c:v>
                </c:pt>
                <c:pt idx="4">
                  <c:v>0.27450664204033243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73-475A-928E-89777F6B88D1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Q1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Q4 2023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-0.211997734897139</c:v>
                </c:pt>
                <c:pt idx="1">
                  <c:v>-0.27066015924068793</c:v>
                </c:pt>
                <c:pt idx="2">
                  <c:v>0.12077744501879484</c:v>
                </c:pt>
                <c:pt idx="3">
                  <c:v>0.35208668891749345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73-475A-928E-89777F6B88D1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March 2023 ECB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Q4 2023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-3.1475195911756501E-2</c:v>
                </c:pt>
                <c:pt idx="1">
                  <c:v>9.8446715637479101E-2</c:v>
                </c:pt>
                <c:pt idx="2">
                  <c:v>0.27809380143921603</c:v>
                </c:pt>
                <c:pt idx="3">
                  <c:v>0.33875504989713301</c:v>
                </c:pt>
                <c:pt idx="4">
                  <c:v>0.38745246846387799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73-475A-928E-89777F6B8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8718113763213E-2"/>
          <c:y val="0.18019266147469346"/>
          <c:w val="0.9384235215278941"/>
          <c:h val="0.75168696775997002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7'!$B$9:$F$9</c:f>
              <c:numCache>
                <c:formatCode>0.00</c:formatCode>
                <c:ptCount val="5"/>
                <c:pt idx="0">
                  <c:v>-3.1900594056366582E-2</c:v>
                </c:pt>
                <c:pt idx="1">
                  <c:v>-0.36026317412023934</c:v>
                </c:pt>
                <c:pt idx="2">
                  <c:v>-0.15004469562594408</c:v>
                </c:pt>
                <c:pt idx="3">
                  <c:v>-0.15430675143654099</c:v>
                </c:pt>
                <c:pt idx="4">
                  <c:v>-6.7241562947837674E-2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2-4303-82EE-FF99EBA2A940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A9A9A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7'!$B$8:$F$8</c:f>
              <c:numCache>
                <c:formatCode>0.00</c:formatCode>
                <c:ptCount val="5"/>
                <c:pt idx="0">
                  <c:v>0</c:v>
                </c:pt>
                <c:pt idx="1">
                  <c:v>0.6976119466448546</c:v>
                </c:pt>
                <c:pt idx="2">
                  <c:v>0.53244762986361838</c:v>
                </c:pt>
                <c:pt idx="3">
                  <c:v>0.78285490479824416</c:v>
                </c:pt>
                <c:pt idx="4">
                  <c:v>0.6834964099763402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2-4303-82EE-FF99EBA2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Q2 2023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Q4 2023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-3.1900594056366582E-2</c:v>
                </c:pt>
                <c:pt idx="1">
                  <c:v>-1.1457200797812019E-2</c:v>
                </c:pt>
                <c:pt idx="2">
                  <c:v>0.11617911930586509</c:v>
                </c:pt>
                <c:pt idx="3">
                  <c:v>0.23712070096258109</c:v>
                </c:pt>
                <c:pt idx="4">
                  <c:v>0.27450664204033243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2-4303-82EE-FF99EBA2A940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Q1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Q4 2023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-0.211997734897139</c:v>
                </c:pt>
                <c:pt idx="1">
                  <c:v>-0.27066015924068793</c:v>
                </c:pt>
                <c:pt idx="2">
                  <c:v>0.12077744501879484</c:v>
                </c:pt>
                <c:pt idx="3">
                  <c:v>0.35208668891749345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2-4303-82EE-FF99EBA2A940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March 2023 ECB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Q4 2023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-3.1475195911756501E-2</c:v>
                </c:pt>
                <c:pt idx="1">
                  <c:v>9.8446715637479101E-2</c:v>
                </c:pt>
                <c:pt idx="2">
                  <c:v>0.27809380143921603</c:v>
                </c:pt>
                <c:pt idx="3">
                  <c:v>0.33875504989713301</c:v>
                </c:pt>
                <c:pt idx="4">
                  <c:v>0.38745246846387799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2-4303-82EE-FF99EBA2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8"/>
          <c:min val="-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31100059694767"/>
          <c:w val="0.98600861164444864"/>
          <c:h val="0.82777931794884263"/>
        </c:manualLayout>
      </c:layout>
      <c:lineChart>
        <c:grouping val="standard"/>
        <c:varyColors val="0"/>
        <c:ser>
          <c:idx val="152"/>
          <c:order val="0"/>
          <c:tx>
            <c:strRef>
              <c:f>'Chart 8'!$A$6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8'!$B$6:$J$6</c:f>
              <c:numCache>
                <c:formatCode>0.0</c:formatCode>
                <c:ptCount val="9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4">
                  <c:v>105.11020788737584</c:v>
                </c:pt>
                <c:pt idx="5">
                  <c:v>106.53170289794494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8-41C1-9EF9-2C795C92D3B1}"/>
            </c:ext>
          </c:extLst>
        </c:ser>
        <c:ser>
          <c:idx val="3"/>
          <c:order val="1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8'!$B$5:$J$5</c:f>
              <c:numCache>
                <c:formatCode>0.0</c:formatCode>
                <c:ptCount val="9"/>
                <c:pt idx="0">
                  <c:v>100</c:v>
                </c:pt>
                <c:pt idx="1">
                  <c:v>93.494045119769638</c:v>
                </c:pt>
                <c:pt idx="2">
                  <c:v>98.560534852678941</c:v>
                </c:pt>
                <c:pt idx="3">
                  <c:v>102.69120872615495</c:v>
                </c:pt>
                <c:pt idx="4">
                  <c:v>105.41079751261056</c:v>
                </c:pt>
                <c:pt idx="5">
                  <c:v>107.23390790059391</c:v>
                </c:pt>
                <c:pt idx="6">
                  <c:v>108.95941862216822</c:v>
                </c:pt>
                <c:pt idx="7">
                  <c:v>110.5814859485419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F-41B7-84F4-9F839DA6B96F}"/>
            </c:ext>
          </c:extLst>
        </c:ser>
        <c:ser>
          <c:idx val="1"/>
          <c:order val="2"/>
          <c:tx>
            <c:strRef>
              <c:f>'Chart 8'!$A$4</c:f>
              <c:strCache>
                <c:ptCount val="1"/>
                <c:pt idx="0">
                  <c:v>Q1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8'!$B$4:$J$4</c:f>
              <c:numCache>
                <c:formatCode>0.0</c:formatCode>
                <c:ptCount val="9"/>
                <c:pt idx="0">
                  <c:v>100</c:v>
                </c:pt>
                <c:pt idx="1">
                  <c:v>93.740407938309005</c:v>
                </c:pt>
                <c:pt idx="2">
                  <c:v>98.917983774407944</c:v>
                </c:pt>
                <c:pt idx="3">
                  <c:v>102.2621823425591</c:v>
                </c:pt>
                <c:pt idx="4">
                  <c:v>102.47563029432601</c:v>
                </c:pt>
                <c:pt idx="5">
                  <c:v>103.86385207140154</c:v>
                </c:pt>
                <c:pt idx="6">
                  <c:v>105.57906184805211</c:v>
                </c:pt>
                <c:pt idx="7">
                  <c:v>107.20987799190449</c:v>
                </c:pt>
                <c:pt idx="8">
                  <c:v>108.75142463090557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8-41C1-9EF9-2C795C92D3B1}"/>
            </c:ext>
          </c:extLst>
        </c:ser>
        <c:ser>
          <c:idx val="2"/>
          <c:order val="3"/>
          <c:tx>
            <c:strRef>
              <c:f>'Chart 8'!$A$3</c:f>
              <c:strCache>
                <c:ptCount val="1"/>
                <c:pt idx="0">
                  <c:v>March 2023 ECB staff macroeconomic projections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8'!$B$3:$J$3</c:f>
              <c:numCache>
                <c:formatCode>0.0</c:formatCode>
                <c:ptCount val="9"/>
                <c:pt idx="0">
                  <c:v>100</c:v>
                </c:pt>
                <c:pt idx="1">
                  <c:v>93.734127026397232</c:v>
                </c:pt>
                <c:pt idx="2">
                  <c:v>98.705525446326973</c:v>
                </c:pt>
                <c:pt idx="3">
                  <c:v>102.2171376525866</c:v>
                </c:pt>
                <c:pt idx="4">
                  <c:v>103.19983973114451</c:v>
                </c:pt>
                <c:pt idx="5">
                  <c:v>104.82585673071851</c:v>
                </c:pt>
                <c:pt idx="6">
                  <c:v>106.48542878646838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08-41C1-9EF9-2C795C92D3B1}"/>
            </c:ext>
          </c:extLst>
        </c:ser>
        <c:ser>
          <c:idx val="0"/>
          <c:order val="4"/>
          <c:tx>
            <c:strRef>
              <c:f>'Chart 8'!$A$2</c:f>
              <c:strCache>
                <c:ptCount val="1"/>
                <c:pt idx="0">
                  <c:v>Q2 2023 SPF</c:v>
                </c:pt>
              </c:strCache>
            </c:strRef>
          </c:tx>
          <c:spPr>
            <a:ln w="25400" cap="rnd" cmpd="sng" algn="ctr">
              <a:solidFill>
                <a:srgbClr val="00B1EA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B1EA"/>
              </a:solidFill>
              <a:ln w="25400" cap="rnd" cmpd="sng" algn="ctr">
                <a:solidFill>
                  <a:srgbClr val="00B1EA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8'!$B$2:$J$2</c:f>
              <c:numCache>
                <c:formatCode>0.0</c:formatCode>
                <c:ptCount val="9"/>
                <c:pt idx="0">
                  <c:v>100</c:v>
                </c:pt>
                <c:pt idx="1">
                  <c:v>93.745796037420405</c:v>
                </c:pt>
                <c:pt idx="2">
                  <c:v>98.959947242788459</c:v>
                </c:pt>
                <c:pt idx="3">
                  <c:v>102.46998463868482</c:v>
                </c:pt>
                <c:pt idx="4">
                  <c:v>103.12554232466962</c:v>
                </c:pt>
                <c:pt idx="5">
                  <c:v>104.37542981234678</c:v>
                </c:pt>
                <c:pt idx="6">
                  <c:v>106.06736476400361</c:v>
                </c:pt>
                <c:pt idx="7">
                  <c:v>107.65593479210499</c:v>
                </c:pt>
                <c:pt idx="8">
                  <c:v>109.13554662053699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08-41C1-9EF9-2C795C92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2"/>
          <c:min val="9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HICP Q1 2023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4E-47AE-A1FD-DBE43251D6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74E-47AE-A1FD-DBE43251D6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74E-47AE-A1FD-DBE43251D60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5.94</c:v>
                </c:pt>
                <c:pt idx="1">
                  <c:v>2.73</c:v>
                </c:pt>
                <c:pt idx="2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4E-47AE-A1FD-DBE43251D605}"/>
            </c:ext>
          </c:extLst>
        </c:ser>
        <c:ser>
          <c:idx val="1"/>
          <c:order val="1"/>
          <c:tx>
            <c:v>HICP Q2 2023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74E-47AE-A1FD-DBE43251D6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74E-47AE-A1FD-DBE43251D60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5.61</c:v>
                </c:pt>
                <c:pt idx="1">
                  <c:v>2.63</c:v>
                </c:pt>
                <c:pt idx="2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4E-47AE-A1FD-DBE43251D605}"/>
            </c:ext>
          </c:extLst>
        </c:ser>
        <c:ser>
          <c:idx val="0"/>
          <c:order val="2"/>
          <c:tx>
            <c:v>HICPX Q1 2023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74E-47AE-A1FD-DBE43251D6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74E-47AE-A1FD-DBE43251D60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4.42</c:v>
                </c:pt>
                <c:pt idx="1">
                  <c:v>2.77</c:v>
                </c:pt>
                <c:pt idx="2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4E-47AE-A1FD-DBE43251D605}"/>
            </c:ext>
          </c:extLst>
        </c:ser>
        <c:ser>
          <c:idx val="3"/>
          <c:order val="3"/>
          <c:tx>
            <c:v>HICPX Q2 2023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174E-47AE-A1FD-DBE43251D6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174E-47AE-A1FD-DBE43251D605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4.8899999999999997</c:v>
                </c:pt>
                <c:pt idx="1">
                  <c:v>2.83</c:v>
                </c:pt>
                <c:pt idx="2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74E-47AE-A1FD-DBE43251D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lineChart>
        <c:grouping val="standard"/>
        <c:varyColors val="0"/>
        <c:ser>
          <c:idx val="152"/>
          <c:order val="0"/>
          <c:tx>
            <c:strRef>
              <c:f>'Chart 8'!$A$6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8'!$B$6:$J$6</c:f>
              <c:numCache>
                <c:formatCode>0.0</c:formatCode>
                <c:ptCount val="9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4">
                  <c:v>105.11020788737584</c:v>
                </c:pt>
                <c:pt idx="5">
                  <c:v>106.53170289794494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B-4E10-932F-18D3E69855C2}"/>
            </c:ext>
          </c:extLst>
        </c:ser>
        <c:ser>
          <c:idx val="3"/>
          <c:order val="1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8'!$B$5:$J$5</c:f>
              <c:numCache>
                <c:formatCode>0.0</c:formatCode>
                <c:ptCount val="9"/>
                <c:pt idx="0">
                  <c:v>100</c:v>
                </c:pt>
                <c:pt idx="1">
                  <c:v>93.494045119769638</c:v>
                </c:pt>
                <c:pt idx="2">
                  <c:v>98.560534852678941</c:v>
                </c:pt>
                <c:pt idx="3">
                  <c:v>102.69120872615495</c:v>
                </c:pt>
                <c:pt idx="4">
                  <c:v>105.41079751261056</c:v>
                </c:pt>
                <c:pt idx="5">
                  <c:v>107.23390790059391</c:v>
                </c:pt>
                <c:pt idx="6">
                  <c:v>108.95941862216822</c:v>
                </c:pt>
                <c:pt idx="7">
                  <c:v>110.5814859485419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B-4E10-932F-18D3E69855C2}"/>
            </c:ext>
          </c:extLst>
        </c:ser>
        <c:ser>
          <c:idx val="1"/>
          <c:order val="2"/>
          <c:tx>
            <c:strRef>
              <c:f>'Chart 8'!$A$4</c:f>
              <c:strCache>
                <c:ptCount val="1"/>
                <c:pt idx="0">
                  <c:v>Q1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8'!$B$4:$J$4</c:f>
              <c:numCache>
                <c:formatCode>0.0</c:formatCode>
                <c:ptCount val="9"/>
                <c:pt idx="0">
                  <c:v>100</c:v>
                </c:pt>
                <c:pt idx="1">
                  <c:v>93.740407938309005</c:v>
                </c:pt>
                <c:pt idx="2">
                  <c:v>98.917983774407944</c:v>
                </c:pt>
                <c:pt idx="3">
                  <c:v>102.2621823425591</c:v>
                </c:pt>
                <c:pt idx="4">
                  <c:v>102.47563029432601</c:v>
                </c:pt>
                <c:pt idx="5">
                  <c:v>103.86385207140154</c:v>
                </c:pt>
                <c:pt idx="6">
                  <c:v>105.57906184805211</c:v>
                </c:pt>
                <c:pt idx="7">
                  <c:v>107.20987799190449</c:v>
                </c:pt>
                <c:pt idx="8">
                  <c:v>108.75142463090557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B-4E10-932F-18D3E69855C2}"/>
            </c:ext>
          </c:extLst>
        </c:ser>
        <c:ser>
          <c:idx val="2"/>
          <c:order val="3"/>
          <c:tx>
            <c:strRef>
              <c:f>'Chart 8'!$A$3</c:f>
              <c:strCache>
                <c:ptCount val="1"/>
                <c:pt idx="0">
                  <c:v>March 2023 ECB staff macroeconomic projections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8'!$B$3:$J$3</c:f>
              <c:numCache>
                <c:formatCode>0.0</c:formatCode>
                <c:ptCount val="9"/>
                <c:pt idx="0">
                  <c:v>100</c:v>
                </c:pt>
                <c:pt idx="1">
                  <c:v>93.734127026397232</c:v>
                </c:pt>
                <c:pt idx="2">
                  <c:v>98.705525446326973</c:v>
                </c:pt>
                <c:pt idx="3">
                  <c:v>102.2171376525866</c:v>
                </c:pt>
                <c:pt idx="4">
                  <c:v>103.19983973114451</c:v>
                </c:pt>
                <c:pt idx="5">
                  <c:v>104.82585673071851</c:v>
                </c:pt>
                <c:pt idx="6">
                  <c:v>106.48542878646838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B-4E10-932F-18D3E69855C2}"/>
            </c:ext>
          </c:extLst>
        </c:ser>
        <c:ser>
          <c:idx val="0"/>
          <c:order val="4"/>
          <c:tx>
            <c:strRef>
              <c:f>'Chart 8'!$A$2</c:f>
              <c:strCache>
                <c:ptCount val="1"/>
                <c:pt idx="0">
                  <c:v>Q2 2023 SPF</c:v>
                </c:pt>
              </c:strCache>
            </c:strRef>
          </c:tx>
          <c:spPr>
            <a:ln w="25400" cap="rnd" cmpd="sng" algn="ctr">
              <a:solidFill>
                <a:srgbClr val="00B1EA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B1EA"/>
              </a:solidFill>
              <a:ln w="25400" cap="rnd" cmpd="sng" algn="ctr">
                <a:solidFill>
                  <a:srgbClr val="00B1EA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8'!$B$2:$J$2</c:f>
              <c:numCache>
                <c:formatCode>0.0</c:formatCode>
                <c:ptCount val="9"/>
                <c:pt idx="0">
                  <c:v>100</c:v>
                </c:pt>
                <c:pt idx="1">
                  <c:v>93.745796037420405</c:v>
                </c:pt>
                <c:pt idx="2">
                  <c:v>98.959947242788459</c:v>
                </c:pt>
                <c:pt idx="3">
                  <c:v>102.46998463868482</c:v>
                </c:pt>
                <c:pt idx="4">
                  <c:v>103.12554232466962</c:v>
                </c:pt>
                <c:pt idx="5">
                  <c:v>104.37542981234678</c:v>
                </c:pt>
                <c:pt idx="6">
                  <c:v>106.06736476400361</c:v>
                </c:pt>
                <c:pt idx="7">
                  <c:v>107.65593479210499</c:v>
                </c:pt>
                <c:pt idx="8">
                  <c:v>109.13554662053699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BB-4E10-932F-18D3E698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2"/>
          <c:min val="9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9963230827467E-2"/>
          <c:y val="0.10281010194121358"/>
          <c:w val="0.95067207661482633"/>
          <c:h val="0.69252955589686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10.7413462087213</c:v>
                </c:pt>
                <c:pt idx="1">
                  <c:v>12.5663023509822</c:v>
                </c:pt>
                <c:pt idx="2">
                  <c:v>19.776233272264701</c:v>
                </c:pt>
                <c:pt idx="3">
                  <c:v>23.001670324870201</c:v>
                </c:pt>
                <c:pt idx="4">
                  <c:v>18.780035933897501</c:v>
                </c:pt>
                <c:pt idx="5">
                  <c:v>8.0081542217355093</c:v>
                </c:pt>
                <c:pt idx="6">
                  <c:v>3.56961058609062</c:v>
                </c:pt>
                <c:pt idx="7">
                  <c:v>1.75292284661079</c:v>
                </c:pt>
                <c:pt idx="8">
                  <c:v>0.93715793784595003</c:v>
                </c:pt>
                <c:pt idx="9">
                  <c:v>0.40820823525712002</c:v>
                </c:pt>
                <c:pt idx="10">
                  <c:v>0.235039041296743</c:v>
                </c:pt>
                <c:pt idx="11">
                  <c:v>0.223319040427366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0-47C7-B19B-9BF9D7E57419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3.9110223328079101</c:v>
                </c:pt>
                <c:pt idx="1">
                  <c:v>8.5018597005213206</c:v>
                </c:pt>
                <c:pt idx="2">
                  <c:v>22.018074303327801</c:v>
                </c:pt>
                <c:pt idx="3">
                  <c:v>30.263365677311601</c:v>
                </c:pt>
                <c:pt idx="4">
                  <c:v>20.343150325796501</c:v>
                </c:pt>
                <c:pt idx="5">
                  <c:v>7.5324869532103804</c:v>
                </c:pt>
                <c:pt idx="6">
                  <c:v>2.7776918671024</c:v>
                </c:pt>
                <c:pt idx="7">
                  <c:v>1.19071751640541</c:v>
                </c:pt>
                <c:pt idx="8">
                  <c:v>0.99645330592265402</c:v>
                </c:pt>
                <c:pt idx="9">
                  <c:v>1.0718505670206999</c:v>
                </c:pt>
                <c:pt idx="10">
                  <c:v>0.94778333157437999</c:v>
                </c:pt>
                <c:pt idx="11">
                  <c:v>0.445544118998982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0-47C7-B19B-9BF9D7E57419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1.3255496905578501</c:v>
                </c:pt>
                <c:pt idx="1">
                  <c:v>3.5531423203314398</c:v>
                </c:pt>
                <c:pt idx="2">
                  <c:v>10.332949725806699</c:v>
                </c:pt>
                <c:pt idx="3">
                  <c:v>24.0692878784096</c:v>
                </c:pt>
                <c:pt idx="4">
                  <c:v>32.391595375179698</c:v>
                </c:pt>
                <c:pt idx="5">
                  <c:v>18.5120852838097</c:v>
                </c:pt>
                <c:pt idx="6">
                  <c:v>6.0285018687188598</c:v>
                </c:pt>
                <c:pt idx="7">
                  <c:v>1.99726049069246</c:v>
                </c:pt>
                <c:pt idx="8">
                  <c:v>0.959746982996322</c:v>
                </c:pt>
                <c:pt idx="9">
                  <c:v>0.39295811757669702</c:v>
                </c:pt>
                <c:pt idx="10">
                  <c:v>0.25594627326234498</c:v>
                </c:pt>
                <c:pt idx="11">
                  <c:v>0.18097599265838299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0-47C7-B19B-9BF9D7E5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1.79977431803568</c:v>
                </c:pt>
                <c:pt idx="1">
                  <c:v>1.4697284743888099</c:v>
                </c:pt>
                <c:pt idx="2">
                  <c:v>2.7187920946790198</c:v>
                </c:pt>
                <c:pt idx="3">
                  <c:v>5.8151035632184902</c:v>
                </c:pt>
                <c:pt idx="4">
                  <c:v>12.5441956880817</c:v>
                </c:pt>
                <c:pt idx="5">
                  <c:v>18.6286893534627</c:v>
                </c:pt>
                <c:pt idx="6">
                  <c:v>22.601041557266001</c:v>
                </c:pt>
                <c:pt idx="7">
                  <c:v>19.2211697174723</c:v>
                </c:pt>
                <c:pt idx="8">
                  <c:v>9.4388038814977708</c:v>
                </c:pt>
                <c:pt idx="9">
                  <c:v>3.7204405405664098</c:v>
                </c:pt>
                <c:pt idx="10">
                  <c:v>1.1331500053075501</c:v>
                </c:pt>
                <c:pt idx="11">
                  <c:v>0.90911080602356198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872-B781-1A657C3725D8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1.34945269398701</c:v>
                </c:pt>
                <c:pt idx="1">
                  <c:v>1.3280679318105599</c:v>
                </c:pt>
                <c:pt idx="2">
                  <c:v>3.3343604950514001</c:v>
                </c:pt>
                <c:pt idx="3">
                  <c:v>7.2516125423506299</c:v>
                </c:pt>
                <c:pt idx="4">
                  <c:v>14.8239252535997</c:v>
                </c:pt>
                <c:pt idx="5">
                  <c:v>21.792895167803199</c:v>
                </c:pt>
                <c:pt idx="6">
                  <c:v>24.5205778753887</c:v>
                </c:pt>
                <c:pt idx="7">
                  <c:v>15.034429375388401</c:v>
                </c:pt>
                <c:pt idx="8">
                  <c:v>6.4181083776880499</c:v>
                </c:pt>
                <c:pt idx="9">
                  <c:v>2.24417084428875</c:v>
                </c:pt>
                <c:pt idx="10">
                  <c:v>1.1551664178480601</c:v>
                </c:pt>
                <c:pt idx="11">
                  <c:v>0.74723302479554798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6-4872-B781-1A657C3725D8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1.3545400325119299</c:v>
                </c:pt>
                <c:pt idx="1">
                  <c:v>1.68957605125911</c:v>
                </c:pt>
                <c:pt idx="2">
                  <c:v>3.9718818997747101</c:v>
                </c:pt>
                <c:pt idx="3">
                  <c:v>9.6460653058364194</c:v>
                </c:pt>
                <c:pt idx="4">
                  <c:v>18.368862346504301</c:v>
                </c:pt>
                <c:pt idx="5">
                  <c:v>25.874121386748602</c:v>
                </c:pt>
                <c:pt idx="6">
                  <c:v>21.644523933621699</c:v>
                </c:pt>
                <c:pt idx="7">
                  <c:v>10.0355458466183</c:v>
                </c:pt>
                <c:pt idx="8">
                  <c:v>3.7672823803203102</c:v>
                </c:pt>
                <c:pt idx="9">
                  <c:v>1.87033396457344</c:v>
                </c:pt>
                <c:pt idx="10">
                  <c:v>1.01981973836758</c:v>
                </c:pt>
                <c:pt idx="11">
                  <c:v>0.75744711386354802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6-4872-B781-1A657C37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5-42BB-B2D2-8BFE2BF3A07D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0.58614267646828599</c:v>
                </c:pt>
                <c:pt idx="1">
                  <c:v>0.74193331542518903</c:v>
                </c:pt>
                <c:pt idx="2">
                  <c:v>1.6664650079178001</c:v>
                </c:pt>
                <c:pt idx="3">
                  <c:v>4.7095301576280599</c:v>
                </c:pt>
                <c:pt idx="4">
                  <c:v>9.63624417939333</c:v>
                </c:pt>
                <c:pt idx="5">
                  <c:v>20.1343208988337</c:v>
                </c:pt>
                <c:pt idx="6">
                  <c:v>29.333926787609801</c:v>
                </c:pt>
                <c:pt idx="7">
                  <c:v>17.400309567478399</c:v>
                </c:pt>
                <c:pt idx="8">
                  <c:v>8.9492589798121394</c:v>
                </c:pt>
                <c:pt idx="9">
                  <c:v>3.8669051352734201</c:v>
                </c:pt>
                <c:pt idx="10">
                  <c:v>1.65149011078634</c:v>
                </c:pt>
                <c:pt idx="11">
                  <c:v>1.32347318337355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5-42BB-B2D2-8BFE2BF3A07D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0.62996800374525896</c:v>
                </c:pt>
                <c:pt idx="1">
                  <c:v>0.74843130352403198</c:v>
                </c:pt>
                <c:pt idx="2">
                  <c:v>2.01244697871038</c:v>
                </c:pt>
                <c:pt idx="3">
                  <c:v>5.1305913403966601</c:v>
                </c:pt>
                <c:pt idx="4">
                  <c:v>9.7451114051798999</c:v>
                </c:pt>
                <c:pt idx="5">
                  <c:v>22.693899654718599</c:v>
                </c:pt>
                <c:pt idx="6">
                  <c:v>25.567543316987901</c:v>
                </c:pt>
                <c:pt idx="7">
                  <c:v>18.150638346894201</c:v>
                </c:pt>
                <c:pt idx="8">
                  <c:v>9.3187663836399892</c:v>
                </c:pt>
                <c:pt idx="9">
                  <c:v>3.7457309145149602</c:v>
                </c:pt>
                <c:pt idx="10">
                  <c:v>1.35691441111893</c:v>
                </c:pt>
                <c:pt idx="11">
                  <c:v>0.89995794056924305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5-42BB-B2D2-8BFE2BF3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10.7413462087213</c:v>
                </c:pt>
                <c:pt idx="1">
                  <c:v>12.5663023509822</c:v>
                </c:pt>
                <c:pt idx="2">
                  <c:v>19.776233272264701</c:v>
                </c:pt>
                <c:pt idx="3">
                  <c:v>23.001670324870201</c:v>
                </c:pt>
                <c:pt idx="4">
                  <c:v>18.780035933897501</c:v>
                </c:pt>
                <c:pt idx="5">
                  <c:v>8.0081542217355093</c:v>
                </c:pt>
                <c:pt idx="6">
                  <c:v>3.56961058609062</c:v>
                </c:pt>
                <c:pt idx="7">
                  <c:v>1.75292284661079</c:v>
                </c:pt>
                <c:pt idx="8">
                  <c:v>0.93715793784595003</c:v>
                </c:pt>
                <c:pt idx="9">
                  <c:v>0.40820823525712002</c:v>
                </c:pt>
                <c:pt idx="10">
                  <c:v>0.235039041296743</c:v>
                </c:pt>
                <c:pt idx="11">
                  <c:v>0.223319040427366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F-4E70-A4C1-B221FA64C9EC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3.9110223328079101</c:v>
                </c:pt>
                <c:pt idx="1">
                  <c:v>8.5018597005213206</c:v>
                </c:pt>
                <c:pt idx="2">
                  <c:v>22.018074303327801</c:v>
                </c:pt>
                <c:pt idx="3">
                  <c:v>30.263365677311601</c:v>
                </c:pt>
                <c:pt idx="4">
                  <c:v>20.343150325796501</c:v>
                </c:pt>
                <c:pt idx="5">
                  <c:v>7.5324869532103804</c:v>
                </c:pt>
                <c:pt idx="6">
                  <c:v>2.7776918671024</c:v>
                </c:pt>
                <c:pt idx="7">
                  <c:v>1.19071751640541</c:v>
                </c:pt>
                <c:pt idx="8">
                  <c:v>0.99645330592265402</c:v>
                </c:pt>
                <c:pt idx="9">
                  <c:v>1.0718505670206999</c:v>
                </c:pt>
                <c:pt idx="10">
                  <c:v>0.94778333157437999</c:v>
                </c:pt>
                <c:pt idx="11">
                  <c:v>0.445544118998982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F-4E70-A4C1-B221FA64C9EC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1.3255496905578501</c:v>
                </c:pt>
                <c:pt idx="1">
                  <c:v>3.5531423203314398</c:v>
                </c:pt>
                <c:pt idx="2">
                  <c:v>10.332949725806699</c:v>
                </c:pt>
                <c:pt idx="3">
                  <c:v>24.0692878784096</c:v>
                </c:pt>
                <c:pt idx="4">
                  <c:v>32.391595375179698</c:v>
                </c:pt>
                <c:pt idx="5">
                  <c:v>18.5120852838097</c:v>
                </c:pt>
                <c:pt idx="6">
                  <c:v>6.0285018687188598</c:v>
                </c:pt>
                <c:pt idx="7">
                  <c:v>1.99726049069246</c:v>
                </c:pt>
                <c:pt idx="8">
                  <c:v>0.959746982996322</c:v>
                </c:pt>
                <c:pt idx="9">
                  <c:v>0.39295811757669702</c:v>
                </c:pt>
                <c:pt idx="10">
                  <c:v>0.25594627326234498</c:v>
                </c:pt>
                <c:pt idx="11">
                  <c:v>0.18097599265838299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8F-4E70-A4C1-B221FA64C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1.79977431803568</c:v>
                </c:pt>
                <c:pt idx="1">
                  <c:v>1.4697284743888099</c:v>
                </c:pt>
                <c:pt idx="2">
                  <c:v>2.7187920946790198</c:v>
                </c:pt>
                <c:pt idx="3">
                  <c:v>5.8151035632184902</c:v>
                </c:pt>
                <c:pt idx="4">
                  <c:v>12.5441956880817</c:v>
                </c:pt>
                <c:pt idx="5">
                  <c:v>18.6286893534627</c:v>
                </c:pt>
                <c:pt idx="6">
                  <c:v>22.601041557266001</c:v>
                </c:pt>
                <c:pt idx="7">
                  <c:v>19.2211697174723</c:v>
                </c:pt>
                <c:pt idx="8">
                  <c:v>9.4388038814977708</c:v>
                </c:pt>
                <c:pt idx="9">
                  <c:v>3.7204405405664098</c:v>
                </c:pt>
                <c:pt idx="10">
                  <c:v>1.1331500053075501</c:v>
                </c:pt>
                <c:pt idx="11">
                  <c:v>0.90911080602356198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3-4ABF-84A5-DBBA138797C9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1.34945269398701</c:v>
                </c:pt>
                <c:pt idx="1">
                  <c:v>1.3280679318105599</c:v>
                </c:pt>
                <c:pt idx="2">
                  <c:v>3.3343604950514001</c:v>
                </c:pt>
                <c:pt idx="3">
                  <c:v>7.2516125423506299</c:v>
                </c:pt>
                <c:pt idx="4">
                  <c:v>14.8239252535997</c:v>
                </c:pt>
                <c:pt idx="5">
                  <c:v>21.792895167803199</c:v>
                </c:pt>
                <c:pt idx="6">
                  <c:v>24.5205778753887</c:v>
                </c:pt>
                <c:pt idx="7">
                  <c:v>15.034429375388401</c:v>
                </c:pt>
                <c:pt idx="8">
                  <c:v>6.4181083776880499</c:v>
                </c:pt>
                <c:pt idx="9">
                  <c:v>2.24417084428875</c:v>
                </c:pt>
                <c:pt idx="10">
                  <c:v>1.1551664178480601</c:v>
                </c:pt>
                <c:pt idx="11">
                  <c:v>0.74723302479554798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3-4ABF-84A5-DBBA138797C9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1.3545400325119299</c:v>
                </c:pt>
                <c:pt idx="1">
                  <c:v>1.68957605125911</c:v>
                </c:pt>
                <c:pt idx="2">
                  <c:v>3.9718818997747101</c:v>
                </c:pt>
                <c:pt idx="3">
                  <c:v>9.6460653058364194</c:v>
                </c:pt>
                <c:pt idx="4">
                  <c:v>18.368862346504301</c:v>
                </c:pt>
                <c:pt idx="5">
                  <c:v>25.874121386748602</c:v>
                </c:pt>
                <c:pt idx="6">
                  <c:v>21.644523933621699</c:v>
                </c:pt>
                <c:pt idx="7">
                  <c:v>10.0355458466183</c:v>
                </c:pt>
                <c:pt idx="8">
                  <c:v>3.7672823803203102</c:v>
                </c:pt>
                <c:pt idx="9">
                  <c:v>1.87033396457344</c:v>
                </c:pt>
                <c:pt idx="10">
                  <c:v>1.01981973836758</c:v>
                </c:pt>
                <c:pt idx="11">
                  <c:v>0.75744711386354802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3-4ABF-84A5-DBBA13879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7-4C83-8D15-48E94B175DC3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0.58614267646828599</c:v>
                </c:pt>
                <c:pt idx="1">
                  <c:v>0.74193331542518903</c:v>
                </c:pt>
                <c:pt idx="2">
                  <c:v>1.6664650079178001</c:v>
                </c:pt>
                <c:pt idx="3">
                  <c:v>4.7095301576280599</c:v>
                </c:pt>
                <c:pt idx="4">
                  <c:v>9.63624417939333</c:v>
                </c:pt>
                <c:pt idx="5">
                  <c:v>20.1343208988337</c:v>
                </c:pt>
                <c:pt idx="6">
                  <c:v>29.333926787609801</c:v>
                </c:pt>
                <c:pt idx="7">
                  <c:v>17.400309567478399</c:v>
                </c:pt>
                <c:pt idx="8">
                  <c:v>8.9492589798121394</c:v>
                </c:pt>
                <c:pt idx="9">
                  <c:v>3.8669051352734201</c:v>
                </c:pt>
                <c:pt idx="10">
                  <c:v>1.65149011078634</c:v>
                </c:pt>
                <c:pt idx="11">
                  <c:v>1.32347318337355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7-4C83-8D15-48E94B175DC3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0.62996800374525896</c:v>
                </c:pt>
                <c:pt idx="1">
                  <c:v>0.74843130352403198</c:v>
                </c:pt>
                <c:pt idx="2">
                  <c:v>2.01244697871038</c:v>
                </c:pt>
                <c:pt idx="3">
                  <c:v>5.1305913403966601</c:v>
                </c:pt>
                <c:pt idx="4">
                  <c:v>9.7451114051798999</c:v>
                </c:pt>
                <c:pt idx="5">
                  <c:v>22.693899654718599</c:v>
                </c:pt>
                <c:pt idx="6">
                  <c:v>25.567543316987901</c:v>
                </c:pt>
                <c:pt idx="7">
                  <c:v>18.150638346894201</c:v>
                </c:pt>
                <c:pt idx="8">
                  <c:v>9.3187663836399892</c:v>
                </c:pt>
                <c:pt idx="9">
                  <c:v>3.7457309145149602</c:v>
                </c:pt>
                <c:pt idx="10">
                  <c:v>1.35691441111893</c:v>
                </c:pt>
                <c:pt idx="11">
                  <c:v>0.89995794056924305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97-4C83-8D15-48E94B175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0268756998885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1.26170443977484</c:v>
                </c:pt>
                <c:pt idx="1">
                  <c:v>1.22624022042498</c:v>
                </c:pt>
                <c:pt idx="2">
                  <c:v>2.8603755498416601</c:v>
                </c:pt>
                <c:pt idx="3">
                  <c:v>6.6286634969177101</c:v>
                </c:pt>
                <c:pt idx="4">
                  <c:v>13.9364226331372</c:v>
                </c:pt>
                <c:pt idx="5">
                  <c:v>24.082661450133799</c:v>
                </c:pt>
                <c:pt idx="6">
                  <c:v>25.902404811109101</c:v>
                </c:pt>
                <c:pt idx="7">
                  <c:v>12.6616642722521</c:v>
                </c:pt>
                <c:pt idx="8">
                  <c:v>6.1511037837078497</c:v>
                </c:pt>
                <c:pt idx="9">
                  <c:v>3.0279986003522699</c:v>
                </c:pt>
                <c:pt idx="10">
                  <c:v>1.2426112955535</c:v>
                </c:pt>
                <c:pt idx="11">
                  <c:v>1.0181494467949499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D0F-8CC4-633A8B6AE439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0.84481712693552902</c:v>
                </c:pt>
                <c:pt idx="1">
                  <c:v>0.89972922847638204</c:v>
                </c:pt>
                <c:pt idx="2">
                  <c:v>2.9361973984979999</c:v>
                </c:pt>
                <c:pt idx="3">
                  <c:v>5.6640177075201397</c:v>
                </c:pt>
                <c:pt idx="4">
                  <c:v>12.4924464128257</c:v>
                </c:pt>
                <c:pt idx="5">
                  <c:v>25.093236540963598</c:v>
                </c:pt>
                <c:pt idx="6">
                  <c:v>27.6017135482249</c:v>
                </c:pt>
                <c:pt idx="7">
                  <c:v>12.3992379582659</c:v>
                </c:pt>
                <c:pt idx="8">
                  <c:v>6.3079159873991699</c:v>
                </c:pt>
                <c:pt idx="9">
                  <c:v>2.9905197172546201</c:v>
                </c:pt>
                <c:pt idx="10">
                  <c:v>1.3967184210869299</c:v>
                </c:pt>
                <c:pt idx="11">
                  <c:v>1.37344995254908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2-4D0F-8CC4-633A8B6AE439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1.45093958942794</c:v>
                </c:pt>
                <c:pt idx="1">
                  <c:v>1.45354763681548</c:v>
                </c:pt>
                <c:pt idx="2">
                  <c:v>2.92909712692463</c:v>
                </c:pt>
                <c:pt idx="3">
                  <c:v>6.3407936921852297</c:v>
                </c:pt>
                <c:pt idx="4">
                  <c:v>13.3602659493211</c:v>
                </c:pt>
                <c:pt idx="5">
                  <c:v>25.869504311415099</c:v>
                </c:pt>
                <c:pt idx="6">
                  <c:v>25.839060292294601</c:v>
                </c:pt>
                <c:pt idx="7">
                  <c:v>12.107267997683699</c:v>
                </c:pt>
                <c:pt idx="8">
                  <c:v>5.3299082050187296</c:v>
                </c:pt>
                <c:pt idx="9">
                  <c:v>2.58721766989107</c:v>
                </c:pt>
                <c:pt idx="10">
                  <c:v>1.44699360550409</c:v>
                </c:pt>
                <c:pt idx="11">
                  <c:v>1.28540392351841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2-4D0F-8CC4-633A8B6AE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1.26170443977484</c:v>
                </c:pt>
                <c:pt idx="1">
                  <c:v>1.22624022042498</c:v>
                </c:pt>
                <c:pt idx="2">
                  <c:v>2.8603755498416601</c:v>
                </c:pt>
                <c:pt idx="3">
                  <c:v>6.6286634969177101</c:v>
                </c:pt>
                <c:pt idx="4">
                  <c:v>13.9364226331372</c:v>
                </c:pt>
                <c:pt idx="5">
                  <c:v>24.082661450133799</c:v>
                </c:pt>
                <c:pt idx="6">
                  <c:v>25.902404811109101</c:v>
                </c:pt>
                <c:pt idx="7">
                  <c:v>12.6616642722521</c:v>
                </c:pt>
                <c:pt idx="8">
                  <c:v>6.1511037837078497</c:v>
                </c:pt>
                <c:pt idx="9">
                  <c:v>3.0279986003522699</c:v>
                </c:pt>
                <c:pt idx="10">
                  <c:v>1.2426112955535</c:v>
                </c:pt>
                <c:pt idx="11">
                  <c:v>1.0181494467949499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E-49DA-B736-A0BD488988FA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0.84481712693552902</c:v>
                </c:pt>
                <c:pt idx="1">
                  <c:v>0.89972922847638204</c:v>
                </c:pt>
                <c:pt idx="2">
                  <c:v>2.9361973984979999</c:v>
                </c:pt>
                <c:pt idx="3">
                  <c:v>5.6640177075201397</c:v>
                </c:pt>
                <c:pt idx="4">
                  <c:v>12.4924464128257</c:v>
                </c:pt>
                <c:pt idx="5">
                  <c:v>25.093236540963598</c:v>
                </c:pt>
                <c:pt idx="6">
                  <c:v>27.6017135482249</c:v>
                </c:pt>
                <c:pt idx="7">
                  <c:v>12.3992379582659</c:v>
                </c:pt>
                <c:pt idx="8">
                  <c:v>6.3079159873991699</c:v>
                </c:pt>
                <c:pt idx="9">
                  <c:v>2.9905197172546201</c:v>
                </c:pt>
                <c:pt idx="10">
                  <c:v>1.3967184210869299</c:v>
                </c:pt>
                <c:pt idx="11">
                  <c:v>1.37344995254908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E-49DA-B736-A0BD488988FA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1.45093958942794</c:v>
                </c:pt>
                <c:pt idx="1">
                  <c:v>1.45354763681548</c:v>
                </c:pt>
                <c:pt idx="2">
                  <c:v>2.92909712692463</c:v>
                </c:pt>
                <c:pt idx="3">
                  <c:v>6.3407936921852297</c:v>
                </c:pt>
                <c:pt idx="4">
                  <c:v>13.3602659493211</c:v>
                </c:pt>
                <c:pt idx="5">
                  <c:v>25.869504311415099</c:v>
                </c:pt>
                <c:pt idx="6">
                  <c:v>25.839060292294601</c:v>
                </c:pt>
                <c:pt idx="7">
                  <c:v>12.107267997683699</c:v>
                </c:pt>
                <c:pt idx="8">
                  <c:v>5.3299082050187296</c:v>
                </c:pt>
                <c:pt idx="9">
                  <c:v>2.58721766989107</c:v>
                </c:pt>
                <c:pt idx="10">
                  <c:v>1.44699360550409</c:v>
                </c:pt>
                <c:pt idx="11">
                  <c:v>1.28540392351841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E-49DA-B736-A0BD48898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696918959571134"/>
          <c:w val="0.98486792799040124"/>
          <c:h val="0.87134093273379598"/>
        </c:manualLayout>
      </c:layout>
      <c:lineChart>
        <c:grouping val="standard"/>
        <c:varyColors val="0"/>
        <c:ser>
          <c:idx val="1"/>
          <c:order val="0"/>
          <c:tx>
            <c:strRef>
              <c:f>'Chart 11'!$J$5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E048-4999-9CDB-233D98C6F955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'Chart 11'!$K$3:$P$3</c15:sqref>
                  </c15:fullRef>
                </c:ext>
              </c:extLst>
              <c:f>'Chart 11'!$K$3:$O$3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11'!$K$5:$P$5</c15:sqref>
                  </c15:fullRef>
                </c:ext>
              </c:extLst>
              <c:f>'Chart 11'!$K$5:$O$5</c:f>
              <c:numCache>
                <c:formatCode>0.0</c:formatCode>
                <c:ptCount val="5"/>
                <c:pt idx="0">
                  <c:v>6.78</c:v>
                </c:pt>
                <c:pt idx="1">
                  <c:v>6.84</c:v>
                </c:pt>
                <c:pt idx="2">
                  <c:v>6.65</c:v>
                </c:pt>
                <c:pt idx="4">
                  <c:v>6.51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11'!$P$5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E048-4999-9CDB-233D98C6F955}"/>
            </c:ext>
          </c:extLst>
        </c:ser>
        <c:ser>
          <c:idx val="3"/>
          <c:order val="1"/>
          <c:tx>
            <c:strRef>
              <c:f>'Chart 11'!$J$4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E048-4999-9CDB-233D98C6F955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'Chart 11'!$K$3:$P$3</c15:sqref>
                  </c15:fullRef>
                </c:ext>
              </c:extLst>
              <c:f>'Chart 11'!$K$3:$O$3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11'!$K$4:$P$4</c15:sqref>
                  </c15:fullRef>
                </c:ext>
              </c:extLst>
              <c:f>'Chart 11'!$K$4:$O$4</c:f>
              <c:numCache>
                <c:formatCode>0.0</c:formatCode>
                <c:ptCount val="5"/>
                <c:pt idx="0">
                  <c:v>6.96</c:v>
                </c:pt>
                <c:pt idx="1">
                  <c:v>6.89</c:v>
                </c:pt>
                <c:pt idx="2">
                  <c:v>6.67</c:v>
                </c:pt>
                <c:pt idx="4">
                  <c:v>6.43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11'!$P$4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E048-4999-9CDB-233D98C6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7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56731598716231E-2"/>
          <c:y val="7.8446404850066861E-2"/>
          <c:w val="0.95611017797323961"/>
          <c:h val="0.85586943664118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0.68993231840000002</c:v>
                </c:pt>
                <c:pt idx="1">
                  <c:v>0.22664018180000001</c:v>
                </c:pt>
                <c:pt idx="2">
                  <c:v>0.35356539460000003</c:v>
                </c:pt>
                <c:pt idx="3">
                  <c:v>0.43092871459999998</c:v>
                </c:pt>
                <c:pt idx="4">
                  <c:v>0.8252810116</c:v>
                </c:pt>
                <c:pt idx="5">
                  <c:v>2.7076312528000002</c:v>
                </c:pt>
                <c:pt idx="6">
                  <c:v>3.2974264423999999</c:v>
                </c:pt>
                <c:pt idx="7">
                  <c:v>4.094589461</c:v>
                </c:pt>
                <c:pt idx="8">
                  <c:v>5.5672170538000003</c:v>
                </c:pt>
                <c:pt idx="9">
                  <c:v>10.505092632</c:v>
                </c:pt>
                <c:pt idx="10">
                  <c:v>16.2893200858</c:v>
                </c:pt>
                <c:pt idx="11">
                  <c:v>55.012375452199997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5-47E6-AC35-3BEFD38F367A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0.30489625347826121</c:v>
                </c:pt>
                <c:pt idx="1">
                  <c:v>8.8143170217391306E-2</c:v>
                </c:pt>
                <c:pt idx="2">
                  <c:v>9.0273556521739101E-2</c:v>
                </c:pt>
                <c:pt idx="3">
                  <c:v>0.11716150369565199</c:v>
                </c:pt>
                <c:pt idx="4">
                  <c:v>0.12841330978260901</c:v>
                </c:pt>
                <c:pt idx="5">
                  <c:v>0.26898967565217402</c:v>
                </c:pt>
                <c:pt idx="6">
                  <c:v>1.08539120021739</c:v>
                </c:pt>
                <c:pt idx="7">
                  <c:v>2.5994492650000001</c:v>
                </c:pt>
                <c:pt idx="8">
                  <c:v>5.8563892660869596</c:v>
                </c:pt>
                <c:pt idx="9">
                  <c:v>8.1915523195652202</c:v>
                </c:pt>
                <c:pt idx="10">
                  <c:v>14.4503779369565</c:v>
                </c:pt>
                <c:pt idx="11">
                  <c:v>66.818962543478307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5-47E6-AC35-3BEFD38F367A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3.0071645833333339E-4</c:v>
                </c:pt>
                <c:pt idx="1">
                  <c:v>3.4585885416666701E-3</c:v>
                </c:pt>
                <c:pt idx="2">
                  <c:v>8.1319881249999997E-3</c:v>
                </c:pt>
                <c:pt idx="3">
                  <c:v>8.02912125E-2</c:v>
                </c:pt>
                <c:pt idx="4">
                  <c:v>9.8624884374999999E-2</c:v>
                </c:pt>
                <c:pt idx="5">
                  <c:v>0.28244037145833301</c:v>
                </c:pt>
                <c:pt idx="6">
                  <c:v>0.77168873062499999</c:v>
                </c:pt>
                <c:pt idx="7">
                  <c:v>2.1231127681249999</c:v>
                </c:pt>
                <c:pt idx="8">
                  <c:v>3.1254303147916702</c:v>
                </c:pt>
                <c:pt idx="9">
                  <c:v>6.4045658702083301</c:v>
                </c:pt>
                <c:pt idx="10">
                  <c:v>15.6420805764583</c:v>
                </c:pt>
                <c:pt idx="11">
                  <c:v>71.459873978749997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5-47E6-AC35-3BEFD38F3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1"/>
          <c:order val="0"/>
          <c:tx>
            <c:strRef>
              <c:f>'Chart 11'!$J$5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2A85-41DC-BCDE-CE6CC5AE9B36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'Chart 11'!$K$3:$P$3</c15:sqref>
                  </c15:fullRef>
                </c:ext>
              </c:extLst>
              <c:f>'Chart 11'!$K$3:$O$3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11'!$K$5:$P$5</c15:sqref>
                  </c15:fullRef>
                </c:ext>
              </c:extLst>
              <c:f>'Chart 11'!$K$5:$O$5</c:f>
              <c:numCache>
                <c:formatCode>0.0</c:formatCode>
                <c:ptCount val="5"/>
                <c:pt idx="0">
                  <c:v>6.78</c:v>
                </c:pt>
                <c:pt idx="1">
                  <c:v>6.84</c:v>
                </c:pt>
                <c:pt idx="2">
                  <c:v>6.65</c:v>
                </c:pt>
                <c:pt idx="4">
                  <c:v>6.51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11'!$P$5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2A85-41DC-BCDE-CE6CC5AE9B36}"/>
            </c:ext>
          </c:extLst>
        </c:ser>
        <c:ser>
          <c:idx val="3"/>
          <c:order val="1"/>
          <c:tx>
            <c:strRef>
              <c:f>'Chart 11'!$J$4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2A85-41DC-BCDE-CE6CC5AE9B36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'Chart 11'!$K$3:$P$3</c15:sqref>
                  </c15:fullRef>
                </c:ext>
              </c:extLst>
              <c:f>'Chart 11'!$K$3:$O$3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11'!$K$4:$P$4</c15:sqref>
                  </c15:fullRef>
                </c:ext>
              </c:extLst>
              <c:f>'Chart 11'!$K$4:$O$4</c:f>
              <c:numCache>
                <c:formatCode>0.0</c:formatCode>
                <c:ptCount val="5"/>
                <c:pt idx="0">
                  <c:v>6.96</c:v>
                </c:pt>
                <c:pt idx="1">
                  <c:v>6.89</c:v>
                </c:pt>
                <c:pt idx="2">
                  <c:v>6.67</c:v>
                </c:pt>
                <c:pt idx="4">
                  <c:v>6.43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11'!$P$4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A85-41DC-BCDE-CE6CC5AE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7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7.1222955000000004E-2</c:v>
                </c:pt>
                <c:pt idx="1">
                  <c:v>9.6096438249999999E-2</c:v>
                </c:pt>
                <c:pt idx="2">
                  <c:v>0.26541672425000001</c:v>
                </c:pt>
                <c:pt idx="3">
                  <c:v>1.0399201730000001</c:v>
                </c:pt>
                <c:pt idx="4">
                  <c:v>3.8583745354999999</c:v>
                </c:pt>
                <c:pt idx="5">
                  <c:v>13.2510338855</c:v>
                </c:pt>
                <c:pt idx="6">
                  <c:v>30.242445115500001</c:v>
                </c:pt>
                <c:pt idx="7">
                  <c:v>27.090058384999999</c:v>
                </c:pt>
                <c:pt idx="8">
                  <c:v>13.866492393750001</c:v>
                </c:pt>
                <c:pt idx="9">
                  <c:v>5.85563021875</c:v>
                </c:pt>
                <c:pt idx="10">
                  <c:v>2.5007736180000002</c:v>
                </c:pt>
                <c:pt idx="11">
                  <c:v>1.1324555125</c:v>
                </c:pt>
                <c:pt idx="12">
                  <c:v>0.44207748424999999</c:v>
                </c:pt>
                <c:pt idx="13">
                  <c:v>0.28800256025000004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E-482F-86D2-E8AB23EFD2EB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5.22224605128205E-2</c:v>
                </c:pt>
                <c:pt idx="1">
                  <c:v>7.6959386666666699E-2</c:v>
                </c:pt>
                <c:pt idx="2">
                  <c:v>0.266140641282051</c:v>
                </c:pt>
                <c:pt idx="3">
                  <c:v>1.0607218074358999</c:v>
                </c:pt>
                <c:pt idx="4">
                  <c:v>3.5378156741025601</c:v>
                </c:pt>
                <c:pt idx="5">
                  <c:v>16.373228704871799</c:v>
                </c:pt>
                <c:pt idx="6">
                  <c:v>33.641420414102598</c:v>
                </c:pt>
                <c:pt idx="7">
                  <c:v>27.8494019720513</c:v>
                </c:pt>
                <c:pt idx="8">
                  <c:v>11.6309114110256</c:v>
                </c:pt>
                <c:pt idx="9">
                  <c:v>3.2332827938461599</c:v>
                </c:pt>
                <c:pt idx="10">
                  <c:v>1.19247087564103</c:v>
                </c:pt>
                <c:pt idx="11">
                  <c:v>0.53226588128205099</c:v>
                </c:pt>
                <c:pt idx="12">
                  <c:v>0.25825071794871801</c:v>
                </c:pt>
                <c:pt idx="13">
                  <c:v>0.29490725999999956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E-482F-86D2-E8AB23EFD2EB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3.7500007250000002E-2</c:v>
                </c:pt>
                <c:pt idx="1">
                  <c:v>0.11127002625</c:v>
                </c:pt>
                <c:pt idx="2">
                  <c:v>0.30745969825000002</c:v>
                </c:pt>
                <c:pt idx="3">
                  <c:v>0.62532394025000004</c:v>
                </c:pt>
                <c:pt idx="4">
                  <c:v>2.1382246287500002</c:v>
                </c:pt>
                <c:pt idx="5">
                  <c:v>17.80962915425</c:v>
                </c:pt>
                <c:pt idx="6">
                  <c:v>45.354554215249998</c:v>
                </c:pt>
                <c:pt idx="7">
                  <c:v>25.001036034999998</c:v>
                </c:pt>
                <c:pt idx="8">
                  <c:v>5.9900989312500004</c:v>
                </c:pt>
                <c:pt idx="9">
                  <c:v>1.46287645575</c:v>
                </c:pt>
                <c:pt idx="10">
                  <c:v>0.63604610324999999</c:v>
                </c:pt>
                <c:pt idx="11">
                  <c:v>0.31337615024999999</c:v>
                </c:pt>
                <c:pt idx="12">
                  <c:v>9.8363216500000003E-2</c:v>
                </c:pt>
                <c:pt idx="13">
                  <c:v>0.114241438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E-482F-86D2-E8AB23EF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7.8848433999999995E-2</c:v>
                </c:pt>
                <c:pt idx="1">
                  <c:v>0.323184763428571</c:v>
                </c:pt>
                <c:pt idx="2">
                  <c:v>0.64448669857142904</c:v>
                </c:pt>
                <c:pt idx="3">
                  <c:v>1.9719042125714299</c:v>
                </c:pt>
                <c:pt idx="4">
                  <c:v>6.4172431768571396</c:v>
                </c:pt>
                <c:pt idx="5">
                  <c:v>16.597320855428599</c:v>
                </c:pt>
                <c:pt idx="6">
                  <c:v>27.7215077197143</c:v>
                </c:pt>
                <c:pt idx="7">
                  <c:v>22.452601931142802</c:v>
                </c:pt>
                <c:pt idx="8">
                  <c:v>11.7008743377143</c:v>
                </c:pt>
                <c:pt idx="9">
                  <c:v>6.5792404114285699</c:v>
                </c:pt>
                <c:pt idx="10">
                  <c:v>3.0422479025714302</c:v>
                </c:pt>
                <c:pt idx="11">
                  <c:v>1.3388294285714299</c:v>
                </c:pt>
                <c:pt idx="12">
                  <c:v>0.60938682342857098</c:v>
                </c:pt>
                <c:pt idx="13">
                  <c:v>0.52232330371428504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8-4A1A-91E2-77BA829CFA36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0.20996755378378401</c:v>
                </c:pt>
                <c:pt idx="1">
                  <c:v>0.28340054243243201</c:v>
                </c:pt>
                <c:pt idx="2">
                  <c:v>1.12170318972973</c:v>
                </c:pt>
                <c:pt idx="3">
                  <c:v>2.6445502581081102</c:v>
                </c:pt>
                <c:pt idx="4">
                  <c:v>6.1583406651351398</c:v>
                </c:pt>
                <c:pt idx="5">
                  <c:v>17.4546540094595</c:v>
                </c:pt>
                <c:pt idx="6">
                  <c:v>30.2318050056757</c:v>
                </c:pt>
                <c:pt idx="7">
                  <c:v>23.833036600270301</c:v>
                </c:pt>
                <c:pt idx="8">
                  <c:v>9.7127548672972992</c:v>
                </c:pt>
                <c:pt idx="9">
                  <c:v>4.6591079029729698</c:v>
                </c:pt>
                <c:pt idx="10">
                  <c:v>2.0063304989189201</c:v>
                </c:pt>
                <c:pt idx="11">
                  <c:v>0.84180131513513501</c:v>
                </c:pt>
                <c:pt idx="12">
                  <c:v>0.50216216540540504</c:v>
                </c:pt>
                <c:pt idx="13">
                  <c:v>0.34038542486486389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8-4A1A-91E2-77BA829CFA36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3.7516031999999998E-2</c:v>
                </c:pt>
                <c:pt idx="1">
                  <c:v>0.27080017750000002</c:v>
                </c:pt>
                <c:pt idx="2">
                  <c:v>0.98543940325000001</c:v>
                </c:pt>
                <c:pt idx="3">
                  <c:v>2.2515013327500002</c:v>
                </c:pt>
                <c:pt idx="4">
                  <c:v>5.5424273837499998</c:v>
                </c:pt>
                <c:pt idx="5">
                  <c:v>17.091603061499999</c:v>
                </c:pt>
                <c:pt idx="6">
                  <c:v>31.050633039499999</c:v>
                </c:pt>
                <c:pt idx="7">
                  <c:v>24.8902396975</c:v>
                </c:pt>
                <c:pt idx="8">
                  <c:v>10.5935073095</c:v>
                </c:pt>
                <c:pt idx="9">
                  <c:v>4.2392900965000004</c:v>
                </c:pt>
                <c:pt idx="10">
                  <c:v>1.4221313820000001</c:v>
                </c:pt>
                <c:pt idx="11">
                  <c:v>0.79595967525</c:v>
                </c:pt>
                <c:pt idx="12">
                  <c:v>0.41355290150000001</c:v>
                </c:pt>
                <c:pt idx="13">
                  <c:v>0.41539850849999999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8-4A1A-91E2-77BA829CF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339416391709272E-2"/>
          <c:w val="0.98600223964165734"/>
          <c:h val="0.92072348314173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8-4880-9B2A-53D383C58DDD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0.86623788645161304</c:v>
                </c:pt>
                <c:pt idx="1">
                  <c:v>1.2894869809677401</c:v>
                </c:pt>
                <c:pt idx="2">
                  <c:v>2.16136704225806</c:v>
                </c:pt>
                <c:pt idx="3">
                  <c:v>2.8557608516128998</c:v>
                </c:pt>
                <c:pt idx="4">
                  <c:v>7.7797747806451598</c:v>
                </c:pt>
                <c:pt idx="5">
                  <c:v>21.118133804838699</c:v>
                </c:pt>
                <c:pt idx="6">
                  <c:v>27.9233963787097</c:v>
                </c:pt>
                <c:pt idx="7">
                  <c:v>19.069645850645198</c:v>
                </c:pt>
                <c:pt idx="8">
                  <c:v>9.9043905525806508</c:v>
                </c:pt>
                <c:pt idx="9">
                  <c:v>3.8412846083871002</c:v>
                </c:pt>
                <c:pt idx="10">
                  <c:v>1.64522185903226</c:v>
                </c:pt>
                <c:pt idx="11">
                  <c:v>0.754087353225806</c:v>
                </c:pt>
                <c:pt idx="12">
                  <c:v>0.51348192967741901</c:v>
                </c:pt>
                <c:pt idx="13">
                  <c:v>0.27773012129032293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8-4880-9B2A-53D383C58DDD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0.81479974366666696</c:v>
                </c:pt>
                <c:pt idx="1">
                  <c:v>1.1216942346666701</c:v>
                </c:pt>
                <c:pt idx="2">
                  <c:v>1.802811078</c:v>
                </c:pt>
                <c:pt idx="3">
                  <c:v>3.0690368666666701</c:v>
                </c:pt>
                <c:pt idx="4">
                  <c:v>7.7967913276666696</c:v>
                </c:pt>
                <c:pt idx="5">
                  <c:v>20.644547354</c:v>
                </c:pt>
                <c:pt idx="6">
                  <c:v>27.973235784333301</c:v>
                </c:pt>
                <c:pt idx="7">
                  <c:v>21.412850445666699</c:v>
                </c:pt>
                <c:pt idx="8">
                  <c:v>8.4663181516666697</c:v>
                </c:pt>
                <c:pt idx="9">
                  <c:v>3.8083760849999999</c:v>
                </c:pt>
                <c:pt idx="10">
                  <c:v>1.6182444490000001</c:v>
                </c:pt>
                <c:pt idx="11">
                  <c:v>0.84462538466666703</c:v>
                </c:pt>
                <c:pt idx="12">
                  <c:v>0.29666904500000002</c:v>
                </c:pt>
                <c:pt idx="13">
                  <c:v>0.33000004966666663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8-4880-9B2A-53D383C5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solidFill>
            <a:srgbClr val="E5E5E5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7.1222955000000004E-2</c:v>
                </c:pt>
                <c:pt idx="1">
                  <c:v>9.6096438249999999E-2</c:v>
                </c:pt>
                <c:pt idx="2">
                  <c:v>0.26541672425000001</c:v>
                </c:pt>
                <c:pt idx="3">
                  <c:v>1.0399201730000001</c:v>
                </c:pt>
                <c:pt idx="4">
                  <c:v>3.8583745354999999</c:v>
                </c:pt>
                <c:pt idx="5">
                  <c:v>13.2510338855</c:v>
                </c:pt>
                <c:pt idx="6">
                  <c:v>30.242445115500001</c:v>
                </c:pt>
                <c:pt idx="7">
                  <c:v>27.090058384999999</c:v>
                </c:pt>
                <c:pt idx="8">
                  <c:v>13.866492393750001</c:v>
                </c:pt>
                <c:pt idx="9">
                  <c:v>5.85563021875</c:v>
                </c:pt>
                <c:pt idx="10">
                  <c:v>2.5007736180000002</c:v>
                </c:pt>
                <c:pt idx="11">
                  <c:v>1.1324555125</c:v>
                </c:pt>
                <c:pt idx="12">
                  <c:v>0.44207748424999999</c:v>
                </c:pt>
                <c:pt idx="13">
                  <c:v>0.28800256025000004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5-48F0-84B6-1E2C6242C44F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5.22224605128205E-2</c:v>
                </c:pt>
                <c:pt idx="1">
                  <c:v>7.6959386666666699E-2</c:v>
                </c:pt>
                <c:pt idx="2">
                  <c:v>0.266140641282051</c:v>
                </c:pt>
                <c:pt idx="3">
                  <c:v>1.0607218074358999</c:v>
                </c:pt>
                <c:pt idx="4">
                  <c:v>3.5378156741025601</c:v>
                </c:pt>
                <c:pt idx="5">
                  <c:v>16.373228704871799</c:v>
                </c:pt>
                <c:pt idx="6">
                  <c:v>33.641420414102598</c:v>
                </c:pt>
                <c:pt idx="7">
                  <c:v>27.8494019720513</c:v>
                </c:pt>
                <c:pt idx="8">
                  <c:v>11.6309114110256</c:v>
                </c:pt>
                <c:pt idx="9">
                  <c:v>3.2332827938461599</c:v>
                </c:pt>
                <c:pt idx="10">
                  <c:v>1.19247087564103</c:v>
                </c:pt>
                <c:pt idx="11">
                  <c:v>0.53226588128205099</c:v>
                </c:pt>
                <c:pt idx="12">
                  <c:v>0.25825071794871801</c:v>
                </c:pt>
                <c:pt idx="13">
                  <c:v>0.29490725999999956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5-48F0-84B6-1E2C6242C44F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3.7500007250000002E-2</c:v>
                </c:pt>
                <c:pt idx="1">
                  <c:v>0.11127002625</c:v>
                </c:pt>
                <c:pt idx="2">
                  <c:v>0.30745969825000002</c:v>
                </c:pt>
                <c:pt idx="3">
                  <c:v>0.62532394025000004</c:v>
                </c:pt>
                <c:pt idx="4">
                  <c:v>2.1382246287500002</c:v>
                </c:pt>
                <c:pt idx="5">
                  <c:v>17.80962915425</c:v>
                </c:pt>
                <c:pt idx="6">
                  <c:v>45.354554215249998</c:v>
                </c:pt>
                <c:pt idx="7">
                  <c:v>25.001036034999998</c:v>
                </c:pt>
                <c:pt idx="8">
                  <c:v>5.9900989312500004</c:v>
                </c:pt>
                <c:pt idx="9">
                  <c:v>1.46287645575</c:v>
                </c:pt>
                <c:pt idx="10">
                  <c:v>0.63604610324999999</c:v>
                </c:pt>
                <c:pt idx="11">
                  <c:v>0.31337615024999999</c:v>
                </c:pt>
                <c:pt idx="12">
                  <c:v>9.8363216500000003E-2</c:v>
                </c:pt>
                <c:pt idx="13">
                  <c:v>0.114241438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5-48F0-84B6-1E2C6242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7.8848433999999995E-2</c:v>
                </c:pt>
                <c:pt idx="1">
                  <c:v>0.323184763428571</c:v>
                </c:pt>
                <c:pt idx="2">
                  <c:v>0.64448669857142904</c:v>
                </c:pt>
                <c:pt idx="3">
                  <c:v>1.9719042125714299</c:v>
                </c:pt>
                <c:pt idx="4">
                  <c:v>6.4172431768571396</c:v>
                </c:pt>
                <c:pt idx="5">
                  <c:v>16.597320855428599</c:v>
                </c:pt>
                <c:pt idx="6">
                  <c:v>27.7215077197143</c:v>
                </c:pt>
                <c:pt idx="7">
                  <c:v>22.452601931142802</c:v>
                </c:pt>
                <c:pt idx="8">
                  <c:v>11.7008743377143</c:v>
                </c:pt>
                <c:pt idx="9">
                  <c:v>6.5792404114285699</c:v>
                </c:pt>
                <c:pt idx="10">
                  <c:v>3.0422479025714302</c:v>
                </c:pt>
                <c:pt idx="11">
                  <c:v>1.3388294285714299</c:v>
                </c:pt>
                <c:pt idx="12">
                  <c:v>0.60938682342857098</c:v>
                </c:pt>
                <c:pt idx="13">
                  <c:v>0.52232330371428504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8-4D57-88BD-61F99A9C2FAD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0.20996755378378401</c:v>
                </c:pt>
                <c:pt idx="1">
                  <c:v>0.28340054243243201</c:v>
                </c:pt>
                <c:pt idx="2">
                  <c:v>1.12170318972973</c:v>
                </c:pt>
                <c:pt idx="3">
                  <c:v>2.6445502581081102</c:v>
                </c:pt>
                <c:pt idx="4">
                  <c:v>6.1583406651351398</c:v>
                </c:pt>
                <c:pt idx="5">
                  <c:v>17.4546540094595</c:v>
                </c:pt>
                <c:pt idx="6">
                  <c:v>30.2318050056757</c:v>
                </c:pt>
                <c:pt idx="7">
                  <c:v>23.833036600270301</c:v>
                </c:pt>
                <c:pt idx="8">
                  <c:v>9.7127548672972992</c:v>
                </c:pt>
                <c:pt idx="9">
                  <c:v>4.6591079029729698</c:v>
                </c:pt>
                <c:pt idx="10">
                  <c:v>2.0063304989189201</c:v>
                </c:pt>
                <c:pt idx="11">
                  <c:v>0.84180131513513501</c:v>
                </c:pt>
                <c:pt idx="12">
                  <c:v>0.50216216540540504</c:v>
                </c:pt>
                <c:pt idx="13">
                  <c:v>0.34038542486486389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8-4D57-88BD-61F99A9C2FAD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3.7516031999999998E-2</c:v>
                </c:pt>
                <c:pt idx="1">
                  <c:v>0.27080017750000002</c:v>
                </c:pt>
                <c:pt idx="2">
                  <c:v>0.98543940325000001</c:v>
                </c:pt>
                <c:pt idx="3">
                  <c:v>2.2515013327500002</c:v>
                </c:pt>
                <c:pt idx="4">
                  <c:v>5.5424273837499998</c:v>
                </c:pt>
                <c:pt idx="5">
                  <c:v>17.091603061499999</c:v>
                </c:pt>
                <c:pt idx="6">
                  <c:v>31.050633039499999</c:v>
                </c:pt>
                <c:pt idx="7">
                  <c:v>24.8902396975</c:v>
                </c:pt>
                <c:pt idx="8">
                  <c:v>10.5935073095</c:v>
                </c:pt>
                <c:pt idx="9">
                  <c:v>4.2392900965000004</c:v>
                </c:pt>
                <c:pt idx="10">
                  <c:v>1.4221313820000001</c:v>
                </c:pt>
                <c:pt idx="11">
                  <c:v>0.79595967525</c:v>
                </c:pt>
                <c:pt idx="12">
                  <c:v>0.41355290150000001</c:v>
                </c:pt>
                <c:pt idx="13">
                  <c:v>0.41539850849999999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8-4D57-88BD-61F99A9C2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7-4DBE-A931-033D7A8AFEC6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0.86623788645161304</c:v>
                </c:pt>
                <c:pt idx="1">
                  <c:v>1.2894869809677401</c:v>
                </c:pt>
                <c:pt idx="2">
                  <c:v>2.16136704225806</c:v>
                </c:pt>
                <c:pt idx="3">
                  <c:v>2.8557608516128998</c:v>
                </c:pt>
                <c:pt idx="4">
                  <c:v>7.7797747806451598</c:v>
                </c:pt>
                <c:pt idx="5">
                  <c:v>21.118133804838699</c:v>
                </c:pt>
                <c:pt idx="6">
                  <c:v>27.9233963787097</c:v>
                </c:pt>
                <c:pt idx="7">
                  <c:v>19.069645850645198</c:v>
                </c:pt>
                <c:pt idx="8">
                  <c:v>9.9043905525806508</c:v>
                </c:pt>
                <c:pt idx="9">
                  <c:v>3.8412846083871002</c:v>
                </c:pt>
                <c:pt idx="10">
                  <c:v>1.64522185903226</c:v>
                </c:pt>
                <c:pt idx="11">
                  <c:v>0.754087353225806</c:v>
                </c:pt>
                <c:pt idx="12">
                  <c:v>0.51348192967741901</c:v>
                </c:pt>
                <c:pt idx="13">
                  <c:v>0.27773012129032293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7-4DBE-A931-033D7A8AFEC6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0.81479974366666696</c:v>
                </c:pt>
                <c:pt idx="1">
                  <c:v>1.1216942346666701</c:v>
                </c:pt>
                <c:pt idx="2">
                  <c:v>1.802811078</c:v>
                </c:pt>
                <c:pt idx="3">
                  <c:v>3.0690368666666701</c:v>
                </c:pt>
                <c:pt idx="4">
                  <c:v>7.7967913276666696</c:v>
                </c:pt>
                <c:pt idx="5">
                  <c:v>20.644547354</c:v>
                </c:pt>
                <c:pt idx="6">
                  <c:v>27.973235784333301</c:v>
                </c:pt>
                <c:pt idx="7">
                  <c:v>21.412850445666699</c:v>
                </c:pt>
                <c:pt idx="8">
                  <c:v>8.4663181516666697</c:v>
                </c:pt>
                <c:pt idx="9">
                  <c:v>3.8083760849999999</c:v>
                </c:pt>
                <c:pt idx="10">
                  <c:v>1.6182444490000001</c:v>
                </c:pt>
                <c:pt idx="11">
                  <c:v>0.84462538466666703</c:v>
                </c:pt>
                <c:pt idx="12">
                  <c:v>0.29666904500000002</c:v>
                </c:pt>
                <c:pt idx="13">
                  <c:v>0.33000004966666663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7-4DBE-A931-033D7A8AF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61263774585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0.487064528666667</c:v>
                </c:pt>
                <c:pt idx="1">
                  <c:v>0.71768054100000001</c:v>
                </c:pt>
                <c:pt idx="2">
                  <c:v>1.4336660379999999</c:v>
                </c:pt>
                <c:pt idx="3">
                  <c:v>4.8529140220000002</c:v>
                </c:pt>
                <c:pt idx="4">
                  <c:v>12.4276807903333</c:v>
                </c:pt>
                <c:pt idx="5">
                  <c:v>23.2530229476667</c:v>
                </c:pt>
                <c:pt idx="6">
                  <c:v>21.149381055999999</c:v>
                </c:pt>
                <c:pt idx="7">
                  <c:v>14.7212283806667</c:v>
                </c:pt>
                <c:pt idx="8">
                  <c:v>9.0968069206666602</c:v>
                </c:pt>
                <c:pt idx="9">
                  <c:v>5.1062572633333296</c:v>
                </c:pt>
                <c:pt idx="10">
                  <c:v>3.04673098233333</c:v>
                </c:pt>
                <c:pt idx="11">
                  <c:v>1.7050419530000001</c:v>
                </c:pt>
                <c:pt idx="12">
                  <c:v>0.95637257499999995</c:v>
                </c:pt>
                <c:pt idx="13">
                  <c:v>1.0461520023333339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0-4FFD-B96A-98045F0E0244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1.4379386599999999</c:v>
                </c:pt>
                <c:pt idx="1">
                  <c:v>1.78734209464286</c:v>
                </c:pt>
                <c:pt idx="2">
                  <c:v>2.4311980271428602</c:v>
                </c:pt>
                <c:pt idx="3">
                  <c:v>5.5055758389285696</c:v>
                </c:pt>
                <c:pt idx="4">
                  <c:v>15.244816987142899</c:v>
                </c:pt>
                <c:pt idx="5">
                  <c:v>22.5957335410714</c:v>
                </c:pt>
                <c:pt idx="6">
                  <c:v>24.121417288928601</c:v>
                </c:pt>
                <c:pt idx="7">
                  <c:v>13.053835668214299</c:v>
                </c:pt>
                <c:pt idx="8">
                  <c:v>6.8312689328571397</c:v>
                </c:pt>
                <c:pt idx="9">
                  <c:v>3.7108461517857099</c:v>
                </c:pt>
                <c:pt idx="10">
                  <c:v>1.62043991785714</c:v>
                </c:pt>
                <c:pt idx="11">
                  <c:v>1.02079035678571</c:v>
                </c:pt>
                <c:pt idx="12">
                  <c:v>0.40919033071428601</c:v>
                </c:pt>
                <c:pt idx="13">
                  <c:v>0.22960620321428532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0-4FFD-B96A-98045F0E0244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1.53769198</c:v>
                </c:pt>
                <c:pt idx="1">
                  <c:v>1.58837867533333</c:v>
                </c:pt>
                <c:pt idx="2">
                  <c:v>2.6930747593333302</c:v>
                </c:pt>
                <c:pt idx="3">
                  <c:v>5.7582006206666696</c:v>
                </c:pt>
                <c:pt idx="4">
                  <c:v>11.9284835383333</c:v>
                </c:pt>
                <c:pt idx="5">
                  <c:v>22.049187797999998</c:v>
                </c:pt>
                <c:pt idx="6">
                  <c:v>22.279110743333302</c:v>
                </c:pt>
                <c:pt idx="7">
                  <c:v>13.979027105</c:v>
                </c:pt>
                <c:pt idx="8">
                  <c:v>7.4508427616666699</c:v>
                </c:pt>
                <c:pt idx="9">
                  <c:v>4.4993322703333396</c:v>
                </c:pt>
                <c:pt idx="10">
                  <c:v>2.5550775680000002</c:v>
                </c:pt>
                <c:pt idx="11">
                  <c:v>1.70267229266667</c:v>
                </c:pt>
                <c:pt idx="12">
                  <c:v>0.88720023466666698</c:v>
                </c:pt>
                <c:pt idx="13">
                  <c:v>1.091719653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0-4FFD-B96A-98045F0E0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0.487064528666667</c:v>
                </c:pt>
                <c:pt idx="1">
                  <c:v>0.71768054100000001</c:v>
                </c:pt>
                <c:pt idx="2">
                  <c:v>1.4336660379999999</c:v>
                </c:pt>
                <c:pt idx="3">
                  <c:v>4.8529140220000002</c:v>
                </c:pt>
                <c:pt idx="4">
                  <c:v>12.4276807903333</c:v>
                </c:pt>
                <c:pt idx="5">
                  <c:v>23.2530229476667</c:v>
                </c:pt>
                <c:pt idx="6">
                  <c:v>21.149381055999999</c:v>
                </c:pt>
                <c:pt idx="7">
                  <c:v>14.7212283806667</c:v>
                </c:pt>
                <c:pt idx="8">
                  <c:v>9.0968069206666602</c:v>
                </c:pt>
                <c:pt idx="9">
                  <c:v>5.1062572633333296</c:v>
                </c:pt>
                <c:pt idx="10">
                  <c:v>3.04673098233333</c:v>
                </c:pt>
                <c:pt idx="11">
                  <c:v>1.7050419530000001</c:v>
                </c:pt>
                <c:pt idx="12">
                  <c:v>0.95637257499999995</c:v>
                </c:pt>
                <c:pt idx="13">
                  <c:v>1.0461520023333339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A-46E1-860F-54314021466D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1.4379386599999999</c:v>
                </c:pt>
                <c:pt idx="1">
                  <c:v>1.78734209464286</c:v>
                </c:pt>
                <c:pt idx="2">
                  <c:v>2.4311980271428602</c:v>
                </c:pt>
                <c:pt idx="3">
                  <c:v>5.5055758389285696</c:v>
                </c:pt>
                <c:pt idx="4">
                  <c:v>15.244816987142899</c:v>
                </c:pt>
                <c:pt idx="5">
                  <c:v>22.5957335410714</c:v>
                </c:pt>
                <c:pt idx="6">
                  <c:v>24.121417288928601</c:v>
                </c:pt>
                <c:pt idx="7">
                  <c:v>13.053835668214299</c:v>
                </c:pt>
                <c:pt idx="8">
                  <c:v>6.8312689328571397</c:v>
                </c:pt>
                <c:pt idx="9">
                  <c:v>3.7108461517857099</c:v>
                </c:pt>
                <c:pt idx="10">
                  <c:v>1.62043991785714</c:v>
                </c:pt>
                <c:pt idx="11">
                  <c:v>1.02079035678571</c:v>
                </c:pt>
                <c:pt idx="12">
                  <c:v>0.40919033071428601</c:v>
                </c:pt>
                <c:pt idx="13">
                  <c:v>0.22960620321428532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A-46E1-860F-54314021466D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1.53769198</c:v>
                </c:pt>
                <c:pt idx="1">
                  <c:v>1.58837867533333</c:v>
                </c:pt>
                <c:pt idx="2">
                  <c:v>2.6930747593333302</c:v>
                </c:pt>
                <c:pt idx="3">
                  <c:v>5.7582006206666696</c:v>
                </c:pt>
                <c:pt idx="4">
                  <c:v>11.9284835383333</c:v>
                </c:pt>
                <c:pt idx="5">
                  <c:v>22.049187797999998</c:v>
                </c:pt>
                <c:pt idx="6">
                  <c:v>22.279110743333302</c:v>
                </c:pt>
                <c:pt idx="7">
                  <c:v>13.979027105</c:v>
                </c:pt>
                <c:pt idx="8">
                  <c:v>7.4508427616666699</c:v>
                </c:pt>
                <c:pt idx="9">
                  <c:v>4.4993322703333396</c:v>
                </c:pt>
                <c:pt idx="10">
                  <c:v>2.5550775680000002</c:v>
                </c:pt>
                <c:pt idx="11">
                  <c:v>1.70267229266667</c:v>
                </c:pt>
                <c:pt idx="12">
                  <c:v>0.88720023466666698</c:v>
                </c:pt>
                <c:pt idx="13">
                  <c:v>1.091719653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A-46E1-860F-543140214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57928646404209E-2"/>
          <c:y val="0.23716543535019732"/>
          <c:w val="0.87630632112359519"/>
          <c:h val="0.68142791540157044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F403-4DB2-82F5-21879669396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3.4607623666</c:v>
                </c:pt>
                <c:pt idx="1">
                  <c:v>3.5421999999999998</c:v>
                </c:pt>
                <c:pt idx="2">
                  <c:v>3.5484353740816301</c:v>
                </c:pt>
                <c:pt idx="3">
                  <c:v>#N/A</c:v>
                </c:pt>
                <c:pt idx="4">
                  <c:v>3.3497666222222202</c:v>
                </c:pt>
                <c:pt idx="5">
                  <c:v>2.84078982447368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F403-4DB2-82F5-21879669396B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F403-4DB2-82F5-21879669396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3.7688677244230799</c:v>
                </c:pt>
                <c:pt idx="1">
                  <c:v>4.0116427058823501</c:v>
                </c:pt>
                <c:pt idx="2">
                  <c:v>4.0396865294117603</c:v>
                </c:pt>
                <c:pt idx="3">
                  <c:v>3.9729804770588202</c:v>
                </c:pt>
                <c:pt idx="4">
                  <c:v>3.6575303333333302</c:v>
                </c:pt>
                <c:pt idx="5">
                  <c:v>3.0080648492857098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F403-4DB2-82F5-218796693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2.7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68538465580268E-2"/>
          <c:y val="8.3930231145203565E-2"/>
          <c:w val="0.95631535095291353"/>
          <c:h val="0.85031901338748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1.3849521954761899</c:v>
                </c:pt>
                <c:pt idx="1">
                  <c:v>1.8793466028571399</c:v>
                </c:pt>
                <c:pt idx="2">
                  <c:v>4.4744977738095297</c:v>
                </c:pt>
                <c:pt idx="3">
                  <c:v>8.2326246173809494</c:v>
                </c:pt>
                <c:pt idx="4">
                  <c:v>17.277841195000001</c:v>
                </c:pt>
                <c:pt idx="5">
                  <c:v>18.683315396904799</c:v>
                </c:pt>
                <c:pt idx="6">
                  <c:v>16.914929253333302</c:v>
                </c:pt>
                <c:pt idx="7">
                  <c:v>11.8399307809524</c:v>
                </c:pt>
                <c:pt idx="8">
                  <c:v>7.2127189233333304</c:v>
                </c:pt>
                <c:pt idx="9">
                  <c:v>4.8578808264285698</c:v>
                </c:pt>
                <c:pt idx="10">
                  <c:v>3.1148030499999999</c:v>
                </c:pt>
                <c:pt idx="11">
                  <c:v>4.1271593842857204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D-4757-AC09-C28824A81362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3.6340973513953569</c:v>
                </c:pt>
                <c:pt idx="1">
                  <c:v>1.95073206372093</c:v>
                </c:pt>
                <c:pt idx="2">
                  <c:v>3.5227531425581402</c:v>
                </c:pt>
                <c:pt idx="3">
                  <c:v>4.77818516255814</c:v>
                </c:pt>
                <c:pt idx="4">
                  <c:v>9.9293331699999996</c:v>
                </c:pt>
                <c:pt idx="5">
                  <c:v>18.513712699534899</c:v>
                </c:pt>
                <c:pt idx="6">
                  <c:v>18.740965363953499</c:v>
                </c:pt>
                <c:pt idx="7">
                  <c:v>13.319047332325599</c:v>
                </c:pt>
                <c:pt idx="8">
                  <c:v>8.5214459730232601</c:v>
                </c:pt>
                <c:pt idx="9">
                  <c:v>6.0249107341860499</c:v>
                </c:pt>
                <c:pt idx="10">
                  <c:v>4.5484267034883699</c:v>
                </c:pt>
                <c:pt idx="11">
                  <c:v>6.5163903025581398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D-4757-AC09-C28824A81362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3.447344047708337</c:v>
                </c:pt>
                <c:pt idx="1">
                  <c:v>0.96189560958333298</c:v>
                </c:pt>
                <c:pt idx="2">
                  <c:v>2.62678551125</c:v>
                </c:pt>
                <c:pt idx="3">
                  <c:v>5.0212986814583296</c:v>
                </c:pt>
                <c:pt idx="4">
                  <c:v>9.3777309243749993</c:v>
                </c:pt>
                <c:pt idx="5">
                  <c:v>18.932958767500001</c:v>
                </c:pt>
                <c:pt idx="6">
                  <c:v>22.411325968333301</c:v>
                </c:pt>
                <c:pt idx="7">
                  <c:v>15.8634987797917</c:v>
                </c:pt>
                <c:pt idx="8">
                  <c:v>9.9116129964583308</c:v>
                </c:pt>
                <c:pt idx="9">
                  <c:v>4.9592683035416698</c:v>
                </c:pt>
                <c:pt idx="10">
                  <c:v>2.4334259839583301</c:v>
                </c:pt>
                <c:pt idx="11">
                  <c:v>4.0528544268750002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D-4757-AC09-C28824A81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60851295615908E-2"/>
          <c:y val="0.22563510125272315"/>
          <c:w val="0.89336489005471365"/>
          <c:h val="0.69309694192930016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D3F8-4937-97A7-2ADE4C8ECC4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1.04218493463095</c:v>
                </c:pt>
                <c:pt idx="1">
                  <c:v>1.0511723632023799</c:v>
                </c:pt>
                <c:pt idx="2">
                  <c:v>1.0620054155833301</c:v>
                </c:pt>
                <c:pt idx="3">
                  <c:v>#N/A</c:v>
                </c:pt>
                <c:pt idx="4">
                  <c:v>1.06869398601282</c:v>
                </c:pt>
                <c:pt idx="5">
                  <c:v>1.08030922589394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14'!$U$9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D3F8-4937-97A7-2ADE4C8ECC44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D3F8-4937-97A7-2ADE4C8ECC4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1.07646396118049</c:v>
                </c:pt>
                <c:pt idx="1">
                  <c:v>1.0877726184775001</c:v>
                </c:pt>
                <c:pt idx="2">
                  <c:v>1.0985226184775001</c:v>
                </c:pt>
                <c:pt idx="3">
                  <c:v>1.10283417279744</c:v>
                </c:pt>
                <c:pt idx="4">
                  <c:v>1.1120402435897401</c:v>
                </c:pt>
                <c:pt idx="5">
                  <c:v>1.12833697058824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3F8-4937-97A7-2ADE4C8EC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400000000000001"/>
          <c:min val="1.0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526036993636436E-2"/>
          <c:y val="0.17636289200753638"/>
          <c:w val="0.89518600951863292"/>
          <c:h val="0.70935447518092654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35BD-4E17-BE77-F9E5E00311C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86.764518999519098</c:v>
                </c:pt>
                <c:pt idx="1">
                  <c:v>86.118421921597601</c:v>
                </c:pt>
                <c:pt idx="2">
                  <c:v>85.179600926870705</c:v>
                </c:pt>
                <c:pt idx="3">
                  <c:v>#N/A</c:v>
                </c:pt>
                <c:pt idx="4">
                  <c:v>84.210164555717995</c:v>
                </c:pt>
                <c:pt idx="5">
                  <c:v>80.754270402533294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35BD-4E17-BE77-F9E5E00311C4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35BD-4E17-BE77-F9E5E00311C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82.776768274461503</c:v>
                </c:pt>
                <c:pt idx="1">
                  <c:v>83.920057218921102</c:v>
                </c:pt>
                <c:pt idx="2">
                  <c:v>84.271035790526298</c:v>
                </c:pt>
                <c:pt idx="3">
                  <c:v>83.309402269262193</c:v>
                </c:pt>
                <c:pt idx="4">
                  <c:v>82.041745392384598</c:v>
                </c:pt>
                <c:pt idx="5">
                  <c:v>80.423303428571401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35BD-4E17-BE77-F9E5E0031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88"/>
          <c:min val="8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6889380786401E-2"/>
          <c:y val="0.2434559425569586"/>
          <c:w val="0.8887903766798112"/>
          <c:h val="0.68698574627809705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9-4100-ABF7-B3A3F8524D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49-4100-ABF7-B3A3F8524D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0149-4100-ABF7-B3A3F8524D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0149-4100-ABF7-B3A3F8524D0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0149-4100-ABF7-B3A3F8524D04}"/>
              </c:ext>
            </c:extLst>
          </c:dPt>
          <c:cat>
            <c:strRef>
              <c:f>'Chart 14'!$S$18:$S$22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14'!$U$18:$U$22</c:f>
              <c:numCache>
                <c:formatCode>0.00</c:formatCode>
                <c:ptCount val="5"/>
                <c:pt idx="0">
                  <c:v>4.48869483</c:v>
                </c:pt>
                <c:pt idx="1">
                  <c:v>3.9495474913636399</c:v>
                </c:pt>
                <c:pt idx="2">
                  <c:v>3.13030407705882</c:v>
                </c:pt>
                <c:pt idx="3">
                  <c:v>#N/A</c:v>
                </c:pt>
                <c:pt idx="4">
                  <c:v>2.56112091666667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49-4100-ABF7-B3A3F8524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0149-4100-ABF7-B3A3F8524D0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0149-4100-ABF7-B3A3F8524D04}"/>
              </c:ext>
            </c:extLst>
          </c:dPt>
          <c:cat>
            <c:strRef>
              <c:f>'Chart 14'!$R$18:$R$22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14'!$T$18:$T$22</c:f>
              <c:numCache>
                <c:formatCode>0.00</c:formatCode>
                <c:ptCount val="5"/>
                <c:pt idx="0">
                  <c:v>5.0255689379166704</c:v>
                </c:pt>
                <c:pt idx="1">
                  <c:v>3.9407156812499999</c:v>
                </c:pt>
                <c:pt idx="2">
                  <c:v>3.1834842704761899</c:v>
                </c:pt>
                <c:pt idx="3">
                  <c:v>#N/A</c:v>
                </c:pt>
                <c:pt idx="4">
                  <c:v>2.8226469057894699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49-4100-ABF7-B3A3F8524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5.2"/>
          <c:min val="2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4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054006910585434"/>
          <c:w val="0.97198879551820727"/>
          <c:h val="0.82376309039674234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40A6-47AD-8009-6C9C9A308D4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3.4607623666</c:v>
                </c:pt>
                <c:pt idx="1">
                  <c:v>3.5421999999999998</c:v>
                </c:pt>
                <c:pt idx="2">
                  <c:v>3.5484353740816301</c:v>
                </c:pt>
                <c:pt idx="3">
                  <c:v>#N/A</c:v>
                </c:pt>
                <c:pt idx="4">
                  <c:v>3.3497666222222202</c:v>
                </c:pt>
                <c:pt idx="5">
                  <c:v>2.84078982447368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6-47AD-8009-6C9C9A308D45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40A6-47AD-8009-6C9C9A308D4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3.7688677244230799</c:v>
                </c:pt>
                <c:pt idx="1">
                  <c:v>4.0116427058823501</c:v>
                </c:pt>
                <c:pt idx="2">
                  <c:v>4.0396865294117603</c:v>
                </c:pt>
                <c:pt idx="3">
                  <c:v>3.9729804770588202</c:v>
                </c:pt>
                <c:pt idx="4">
                  <c:v>3.6575303333333302</c:v>
                </c:pt>
                <c:pt idx="5">
                  <c:v>3.0080648492857098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40A6-47AD-8009-6C9C9A308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2.7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085699027389534"/>
          <c:w val="0.97191176490102993"/>
          <c:h val="0.82454350672325205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02A3-4DBF-9C59-52BEAB799A5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1.04218493463095</c:v>
                </c:pt>
                <c:pt idx="1">
                  <c:v>1.0511723632023799</c:v>
                </c:pt>
                <c:pt idx="2">
                  <c:v>1.0620054155833301</c:v>
                </c:pt>
                <c:pt idx="3">
                  <c:v>#N/A</c:v>
                </c:pt>
                <c:pt idx="4">
                  <c:v>1.06869398601282</c:v>
                </c:pt>
                <c:pt idx="5">
                  <c:v>1.08030922589394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3-4DBF-9C59-52BEAB799A5F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02A3-4DBF-9C59-52BEAB799A5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1.07646396118049</c:v>
                </c:pt>
                <c:pt idx="1">
                  <c:v>1.0877726184775001</c:v>
                </c:pt>
                <c:pt idx="2">
                  <c:v>1.0985226184775001</c:v>
                </c:pt>
                <c:pt idx="3">
                  <c:v>1.10283417279744</c:v>
                </c:pt>
                <c:pt idx="4">
                  <c:v>1.1120402435897401</c:v>
                </c:pt>
                <c:pt idx="5">
                  <c:v>1.12833697058824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02A3-4DBF-9C59-52BEAB79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400000000000001"/>
          <c:min val="1.0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72399919409404E-2"/>
          <c:y val="0.18571891681614836"/>
          <c:w val="0.8975936315830686"/>
          <c:h val="0.7421869709609331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0CC3-48C1-8A52-268BAF5FBAC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86.764518999519098</c:v>
                </c:pt>
                <c:pt idx="1">
                  <c:v>86.118421921597601</c:v>
                </c:pt>
                <c:pt idx="2">
                  <c:v>85.179600926870705</c:v>
                </c:pt>
                <c:pt idx="3">
                  <c:v>#N/A</c:v>
                </c:pt>
                <c:pt idx="4">
                  <c:v>84.210164555717995</c:v>
                </c:pt>
                <c:pt idx="5">
                  <c:v>80.754270402533294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C3-48C1-8A52-268BAF5FBACC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0CC3-48C1-8A52-268BAF5FBAC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82.776768274461503</c:v>
                </c:pt>
                <c:pt idx="1">
                  <c:v>83.920057218921102</c:v>
                </c:pt>
                <c:pt idx="2">
                  <c:v>84.271035790526298</c:v>
                </c:pt>
                <c:pt idx="3">
                  <c:v>83.309402269262193</c:v>
                </c:pt>
                <c:pt idx="4">
                  <c:v>82.041745392384598</c:v>
                </c:pt>
                <c:pt idx="5">
                  <c:v>80.423303428571401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spPr xmlns:c15="http://schemas.microsoft.com/office/drawing/2012/chart">
                    <a:ln w="25400" cap="rnd" cmpd="sng" algn="ctr">
                      <a:noFill/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0CC3-48C1-8A52-268BAF5F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88"/>
          <c:min val="8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04492855156287E-2"/>
          <c:y val="0.23133834807017731"/>
          <c:w val="0.88825158158218065"/>
          <c:h val="0.70070875369892283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Q1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03-49D2-BDF3-09A07A4ABD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03-49D2-BDF3-09A07A4ABD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D703-49D2-BDF3-09A07A4ABD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D703-49D2-BDF3-09A07A4ABD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D703-49D2-BDF3-09A07A4ABDB5}"/>
              </c:ext>
            </c:extLst>
          </c:dPt>
          <c:cat>
            <c:strRef>
              <c:f>'Chart 14'!$S$18:$S$22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14'!$U$18:$U$22</c:f>
              <c:numCache>
                <c:formatCode>0.00</c:formatCode>
                <c:ptCount val="5"/>
                <c:pt idx="0">
                  <c:v>4.48869483</c:v>
                </c:pt>
                <c:pt idx="1">
                  <c:v>3.9495474913636399</c:v>
                </c:pt>
                <c:pt idx="2">
                  <c:v>3.13030407705882</c:v>
                </c:pt>
                <c:pt idx="3">
                  <c:v>#N/A</c:v>
                </c:pt>
                <c:pt idx="4">
                  <c:v>2.56112091666667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03-49D2-BDF3-09A07A4A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Q2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703-49D2-BDF3-09A07A4ABD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703-49D2-BDF3-09A07A4ABDB5}"/>
              </c:ext>
            </c:extLst>
          </c:dPt>
          <c:cat>
            <c:strRef>
              <c:f>'Chart 14'!$R$18:$R$22</c:f>
              <c:strCach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strCache>
            </c:strRef>
          </c:cat>
          <c:val>
            <c:numRef>
              <c:f>'Chart 14'!$T$18:$T$22</c:f>
              <c:numCache>
                <c:formatCode>0.00</c:formatCode>
                <c:ptCount val="5"/>
                <c:pt idx="0">
                  <c:v>5.0255689379166704</c:v>
                </c:pt>
                <c:pt idx="1">
                  <c:v>3.9407156812499999</c:v>
                </c:pt>
                <c:pt idx="2">
                  <c:v>3.1834842704761899</c:v>
                </c:pt>
                <c:pt idx="3">
                  <c:v>#N/A</c:v>
                </c:pt>
                <c:pt idx="4">
                  <c:v>2.8226469057894699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03-49D2-BDF3-09A07A4A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5.2"/>
          <c:min val="2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4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91268161596664E-2"/>
          <c:y val="0.10266222970492871"/>
          <c:w val="0.95629254606947089"/>
          <c:h val="0.81698006790257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4-414D-830C-D89EEB299568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1.8750553152631579</c:v>
                </c:pt>
                <c:pt idx="1">
                  <c:v>3.750648215</c:v>
                </c:pt>
                <c:pt idx="2">
                  <c:v>6.7042952518421002</c:v>
                </c:pt>
                <c:pt idx="3">
                  <c:v>10.6443791173684</c:v>
                </c:pt>
                <c:pt idx="4">
                  <c:v>21.9913057042105</c:v>
                </c:pt>
                <c:pt idx="5">
                  <c:v>22.707306864210501</c:v>
                </c:pt>
                <c:pt idx="6">
                  <c:v>13.6386377442105</c:v>
                </c:pt>
                <c:pt idx="7">
                  <c:v>7.9252283400000003</c:v>
                </c:pt>
                <c:pt idx="8">
                  <c:v>4.465092125</c:v>
                </c:pt>
                <c:pt idx="9">
                  <c:v>2.3559510689473702</c:v>
                </c:pt>
                <c:pt idx="10">
                  <c:v>1.4505920407894699</c:v>
                </c:pt>
                <c:pt idx="11">
                  <c:v>2.4915082136842099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4-414D-830C-D89EEB299568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1.921634667222226</c:v>
                </c:pt>
                <c:pt idx="1">
                  <c:v>3.62572108055556</c:v>
                </c:pt>
                <c:pt idx="2">
                  <c:v>7.15165842027778</c:v>
                </c:pt>
                <c:pt idx="3">
                  <c:v>8.0829253586111101</c:v>
                </c:pt>
                <c:pt idx="4">
                  <c:v>15.610412557222199</c:v>
                </c:pt>
                <c:pt idx="5">
                  <c:v>25.287820902222201</c:v>
                </c:pt>
                <c:pt idx="6">
                  <c:v>16.523374970555601</c:v>
                </c:pt>
                <c:pt idx="7">
                  <c:v>8.7359249866666708</c:v>
                </c:pt>
                <c:pt idx="8">
                  <c:v>5.5257585397222204</c:v>
                </c:pt>
                <c:pt idx="9">
                  <c:v>2.8991289086111101</c:v>
                </c:pt>
                <c:pt idx="10">
                  <c:v>1.656594355</c:v>
                </c:pt>
                <c:pt idx="11">
                  <c:v>2.9790452525000002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4-414D-830C-D89EEB29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0.68993231840000002</c:v>
                </c:pt>
                <c:pt idx="1">
                  <c:v>0.22664018180000001</c:v>
                </c:pt>
                <c:pt idx="2">
                  <c:v>0.35356539460000003</c:v>
                </c:pt>
                <c:pt idx="3">
                  <c:v>0.43092871459999998</c:v>
                </c:pt>
                <c:pt idx="4">
                  <c:v>0.8252810116</c:v>
                </c:pt>
                <c:pt idx="5">
                  <c:v>2.7076312528000002</c:v>
                </c:pt>
                <c:pt idx="6">
                  <c:v>3.2974264423999999</c:v>
                </c:pt>
                <c:pt idx="7">
                  <c:v>4.094589461</c:v>
                </c:pt>
                <c:pt idx="8">
                  <c:v>5.5672170538000003</c:v>
                </c:pt>
                <c:pt idx="9">
                  <c:v>10.505092632</c:v>
                </c:pt>
                <c:pt idx="10">
                  <c:v>16.2893200858</c:v>
                </c:pt>
                <c:pt idx="11">
                  <c:v>55.012375452199997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F-4586-967D-3B0883B6FDBE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0.30489625347826121</c:v>
                </c:pt>
                <c:pt idx="1">
                  <c:v>8.8143170217391306E-2</c:v>
                </c:pt>
                <c:pt idx="2">
                  <c:v>9.0273556521739101E-2</c:v>
                </c:pt>
                <c:pt idx="3">
                  <c:v>0.11716150369565199</c:v>
                </c:pt>
                <c:pt idx="4">
                  <c:v>0.12841330978260901</c:v>
                </c:pt>
                <c:pt idx="5">
                  <c:v>0.26898967565217402</c:v>
                </c:pt>
                <c:pt idx="6">
                  <c:v>1.08539120021739</c:v>
                </c:pt>
                <c:pt idx="7">
                  <c:v>2.5994492650000001</c:v>
                </c:pt>
                <c:pt idx="8">
                  <c:v>5.8563892660869596</c:v>
                </c:pt>
                <c:pt idx="9">
                  <c:v>8.1915523195652202</c:v>
                </c:pt>
                <c:pt idx="10">
                  <c:v>14.4503779369565</c:v>
                </c:pt>
                <c:pt idx="11">
                  <c:v>66.818962543478307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F-4586-967D-3B0883B6FDBE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3.0071645833333339E-4</c:v>
                </c:pt>
                <c:pt idx="1">
                  <c:v>3.4585885416666701E-3</c:v>
                </c:pt>
                <c:pt idx="2">
                  <c:v>8.1319881249999997E-3</c:v>
                </c:pt>
                <c:pt idx="3">
                  <c:v>8.02912125E-2</c:v>
                </c:pt>
                <c:pt idx="4">
                  <c:v>9.8624884374999999E-2</c:v>
                </c:pt>
                <c:pt idx="5">
                  <c:v>0.28244037145833301</c:v>
                </c:pt>
                <c:pt idx="6">
                  <c:v>0.77168873062499999</c:v>
                </c:pt>
                <c:pt idx="7">
                  <c:v>2.1231127681249999</c:v>
                </c:pt>
                <c:pt idx="8">
                  <c:v>3.1254303147916702</c:v>
                </c:pt>
                <c:pt idx="9">
                  <c:v>6.4045658702083301</c:v>
                </c:pt>
                <c:pt idx="10">
                  <c:v>15.6420805764583</c:v>
                </c:pt>
                <c:pt idx="11">
                  <c:v>71.459873978749997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F-4586-967D-3B0883B6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1.3849521954761899</c:v>
                </c:pt>
                <c:pt idx="1">
                  <c:v>1.8793466028571399</c:v>
                </c:pt>
                <c:pt idx="2">
                  <c:v>4.4744977738095297</c:v>
                </c:pt>
                <c:pt idx="3">
                  <c:v>8.2326246173809494</c:v>
                </c:pt>
                <c:pt idx="4">
                  <c:v>17.277841195000001</c:v>
                </c:pt>
                <c:pt idx="5">
                  <c:v>18.683315396904799</c:v>
                </c:pt>
                <c:pt idx="6">
                  <c:v>16.914929253333302</c:v>
                </c:pt>
                <c:pt idx="7">
                  <c:v>11.8399307809524</c:v>
                </c:pt>
                <c:pt idx="8">
                  <c:v>7.2127189233333304</c:v>
                </c:pt>
                <c:pt idx="9">
                  <c:v>4.8578808264285698</c:v>
                </c:pt>
                <c:pt idx="10">
                  <c:v>3.1148030499999999</c:v>
                </c:pt>
                <c:pt idx="11">
                  <c:v>4.1271593842857204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3-42A7-B2F6-6924E1E4331E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3.6340973513953569</c:v>
                </c:pt>
                <c:pt idx="1">
                  <c:v>1.95073206372093</c:v>
                </c:pt>
                <c:pt idx="2">
                  <c:v>3.5227531425581402</c:v>
                </c:pt>
                <c:pt idx="3">
                  <c:v>4.77818516255814</c:v>
                </c:pt>
                <c:pt idx="4">
                  <c:v>9.9293331699999996</c:v>
                </c:pt>
                <c:pt idx="5">
                  <c:v>18.513712699534899</c:v>
                </c:pt>
                <c:pt idx="6">
                  <c:v>18.740965363953499</c:v>
                </c:pt>
                <c:pt idx="7">
                  <c:v>13.319047332325599</c:v>
                </c:pt>
                <c:pt idx="8">
                  <c:v>8.5214459730232601</c:v>
                </c:pt>
                <c:pt idx="9">
                  <c:v>6.0249107341860499</c:v>
                </c:pt>
                <c:pt idx="10">
                  <c:v>4.5484267034883699</c:v>
                </c:pt>
                <c:pt idx="11">
                  <c:v>6.5163903025581398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3-42A7-B2F6-6924E1E4331E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3.447344047708337</c:v>
                </c:pt>
                <c:pt idx="1">
                  <c:v>0.96189560958333298</c:v>
                </c:pt>
                <c:pt idx="2">
                  <c:v>2.62678551125</c:v>
                </c:pt>
                <c:pt idx="3">
                  <c:v>5.0212986814583296</c:v>
                </c:pt>
                <c:pt idx="4">
                  <c:v>9.3777309243749993</c:v>
                </c:pt>
                <c:pt idx="5">
                  <c:v>18.932958767500001</c:v>
                </c:pt>
                <c:pt idx="6">
                  <c:v>22.411325968333301</c:v>
                </c:pt>
                <c:pt idx="7">
                  <c:v>15.8634987797917</c:v>
                </c:pt>
                <c:pt idx="8">
                  <c:v>9.9116129964583308</c:v>
                </c:pt>
                <c:pt idx="9">
                  <c:v>4.9592683035416698</c:v>
                </c:pt>
                <c:pt idx="10">
                  <c:v>2.4334259839583301</c:v>
                </c:pt>
                <c:pt idx="11">
                  <c:v>4.0528544268750002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3-42A7-B2F6-6924E1E4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7671586400262541E-2"/>
          <c:w val="0.98600223964165734"/>
          <c:h val="0.90606242112004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B-4BBF-98C3-E0CD2CA6C79D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Q1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1.8750553152631579</c:v>
                </c:pt>
                <c:pt idx="1">
                  <c:v>3.750648215</c:v>
                </c:pt>
                <c:pt idx="2">
                  <c:v>6.7042952518421002</c:v>
                </c:pt>
                <c:pt idx="3">
                  <c:v>10.6443791173684</c:v>
                </c:pt>
                <c:pt idx="4">
                  <c:v>21.9913057042105</c:v>
                </c:pt>
                <c:pt idx="5">
                  <c:v>22.707306864210501</c:v>
                </c:pt>
                <c:pt idx="6">
                  <c:v>13.6386377442105</c:v>
                </c:pt>
                <c:pt idx="7">
                  <c:v>7.9252283400000003</c:v>
                </c:pt>
                <c:pt idx="8">
                  <c:v>4.465092125</c:v>
                </c:pt>
                <c:pt idx="9">
                  <c:v>2.3559510689473702</c:v>
                </c:pt>
                <c:pt idx="10">
                  <c:v>1.4505920407894699</c:v>
                </c:pt>
                <c:pt idx="11">
                  <c:v>2.4915082136842099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B-4BBF-98C3-E0CD2CA6C79D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1.921634667222226</c:v>
                </c:pt>
                <c:pt idx="1">
                  <c:v>3.62572108055556</c:v>
                </c:pt>
                <c:pt idx="2">
                  <c:v>7.15165842027778</c:v>
                </c:pt>
                <c:pt idx="3">
                  <c:v>8.0829253586111101</c:v>
                </c:pt>
                <c:pt idx="4">
                  <c:v>15.610412557222199</c:v>
                </c:pt>
                <c:pt idx="5">
                  <c:v>25.287820902222201</c:v>
                </c:pt>
                <c:pt idx="6">
                  <c:v>16.523374970555601</c:v>
                </c:pt>
                <c:pt idx="7">
                  <c:v>8.7359249866666708</c:v>
                </c:pt>
                <c:pt idx="8">
                  <c:v>5.5257585397222204</c:v>
                </c:pt>
                <c:pt idx="9">
                  <c:v>2.8991289086111101</c:v>
                </c:pt>
                <c:pt idx="10">
                  <c:v>1.656594355</c:v>
                </c:pt>
                <c:pt idx="11">
                  <c:v>2.9790452525000002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7B-4BBF-98C3-E0CD2CA6C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312367383171531"/>
          <c:w val="0.98600223964165734"/>
          <c:h val="0.82099397322710821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E-4043-A5D3-D13D76D1C7D6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1.7925234092731399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1.7459994627300801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E-4043-A5D3-D13D76D1C7D6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261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catAx>
        <c:axId val="25840435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58405888"/>
        <c:crosses val="autoZero"/>
        <c:auto val="1"/>
        <c:lblAlgn val="ctr"/>
        <c:lblOffset val="100"/>
        <c:noMultiLvlLbl val="1"/>
      </c:cat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solidFill>
            <a:srgbClr val="E5E5E5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5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</xdr:row>
      <xdr:rowOff>3809</xdr:rowOff>
    </xdr:from>
    <xdr:to>
      <xdr:col>8</xdr:col>
      <xdr:colOff>590264</xdr:colOff>
      <xdr:row>16</xdr:row>
      <xdr:rowOff>75528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11418BDA-DD20-4C1E-8B7D-293F9E008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7326</xdr:rowOff>
    </xdr:from>
    <xdr:to>
      <xdr:col>9</xdr:col>
      <xdr:colOff>88265</xdr:colOff>
      <xdr:row>31</xdr:row>
      <xdr:rowOff>4713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1F73FC85-EC8F-4B0B-BEF3-6013892DC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0.01499</cdr:y>
    </cdr:from>
    <cdr:to>
      <cdr:x>0.986</cdr:x>
      <cdr:y>0.07759</cdr:y>
    </cdr:to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E0F8E7D9-5A78-9D2B-C6C7-A831DDAF2FED}"/>
            </a:ext>
          </a:extLst>
        </cdr:cNvPr>
        <cdr:cNvSpPr txBox="1"/>
      </cdr:nvSpPr>
      <cdr:spPr>
        <a:xfrm xmlns:a="http://schemas.openxmlformats.org/drawingml/2006/main">
          <a:off x="168244" y="30079"/>
          <a:ext cx="4277016" cy="125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0</xdr:rowOff>
    </xdr:from>
    <xdr:to>
      <xdr:col>8</xdr:col>
      <xdr:colOff>526415</xdr:colOff>
      <xdr:row>16</xdr:row>
      <xdr:rowOff>53975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6CAB957-F45E-42A4-9FD5-3226689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18</xdr:row>
      <xdr:rowOff>123825</xdr:rowOff>
    </xdr:from>
    <xdr:to>
      <xdr:col>9</xdr:col>
      <xdr:colOff>40640</xdr:colOff>
      <xdr:row>32</xdr:row>
      <xdr:rowOff>60533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A4CD7A43-BC2E-4086-8A19-7BBA6C1D1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0.14959</cdr:y>
    </cdr:to>
    <cdr:grpSp>
      <cdr:nvGrpSpPr>
        <cdr:cNvPr id="89" name="Legend">
          <a:extLst xmlns:a="http://schemas.openxmlformats.org/drawingml/2006/main">
            <a:ext uri="{FF2B5EF4-FFF2-40B4-BE49-F238E27FC236}">
              <a16:creationId xmlns:a16="http://schemas.microsoft.com/office/drawing/2014/main" id="{2367B20C-CD72-4BAE-813A-C300D2751DDA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22965"/>
          <a:chOff x="0" y="0"/>
          <a:chExt cx="4333302" cy="322974"/>
        </a:xfrm>
      </cdr:grpSpPr>
      <cdr:grpSp>
        <cdr:nvGrpSpPr>
          <cdr:cNvPr id="90" name="Ltxb1">
            <a:extLst xmlns:a="http://schemas.openxmlformats.org/drawingml/2006/main">
              <a:ext uri="{FF2B5EF4-FFF2-40B4-BE49-F238E27FC236}">
                <a16:creationId xmlns:a16="http://schemas.microsoft.com/office/drawing/2014/main" id="{89006AF0-BCFA-4A1C-B719-81D3C04D6D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7658"/>
            <a:chOff x="0" y="0"/>
            <a:chExt cx="4333302" cy="107658"/>
          </a:xfrm>
        </cdr:grpSpPr>
        <cdr:sp macro="" textlink="">
          <cdr:nvSpPr>
            <cdr:cNvPr id="9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DA6C6F-0ABF-4319-A3FC-23E11F7AB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9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633DCC-309C-4D84-8527-F4BDF81418E8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1" name="Ltxb2">
            <a:extLst xmlns:a="http://schemas.openxmlformats.org/drawingml/2006/main">
              <a:ext uri="{FF2B5EF4-FFF2-40B4-BE49-F238E27FC236}">
                <a16:creationId xmlns:a16="http://schemas.microsoft.com/office/drawing/2014/main" id="{B7AF5C04-C6A6-43B8-8E46-52507C4EC688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2" cy="107658"/>
            <a:chOff x="0" y="107658"/>
            <a:chExt cx="4333302" cy="107658"/>
          </a:xfrm>
        </cdr:grpSpPr>
        <cdr:sp macro="" textlink="">
          <cdr:nvSpPr>
            <cdr:cNvPr id="9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D74B945-7762-46D2-B8BA-FA5A348B49F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7658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9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7491E4-8387-40C4-9E27-CE4F7EB3EB13}"/>
                </a:ext>
              </a:extLst>
            </cdr:cNvPr>
            <cdr:cNvSpPr/>
          </cdr:nvSpPr>
          <cdr:spPr>
            <a:xfrm xmlns:a="http://schemas.openxmlformats.org/drawingml/2006/main">
              <a:off x="0" y="1394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3">
            <a:extLst xmlns:a="http://schemas.openxmlformats.org/drawingml/2006/main">
              <a:ext uri="{FF2B5EF4-FFF2-40B4-BE49-F238E27FC236}">
                <a16:creationId xmlns:a16="http://schemas.microsoft.com/office/drawing/2014/main" id="{2FC9E3F0-DCCB-4F38-A26A-DFADAFC3E5D2}"/>
              </a:ext>
            </a:extLst>
          </cdr:cNvPr>
          <cdr:cNvGrpSpPr/>
        </cdr:nvGrpSpPr>
        <cdr:grpSpPr>
          <a:xfrm xmlns:a="http://schemas.openxmlformats.org/drawingml/2006/main">
            <a:off x="0" y="215316"/>
            <a:ext cx="4333302" cy="107658"/>
            <a:chOff x="0" y="215316"/>
            <a:chExt cx="4333302" cy="107658"/>
          </a:xfrm>
        </cdr:grpSpPr>
        <cdr:sp macro="" textlink="">
          <cdr:nvSpPr>
            <cdr:cNvPr id="9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94BDB43-1071-434C-AB52-E15C523E5B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15316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D6213E-7D0B-4607-BBB6-8E7D11641CA8}"/>
                </a:ext>
              </a:extLst>
            </cdr:cNvPr>
            <cdr:cNvSpPr/>
          </cdr:nvSpPr>
          <cdr:spPr>
            <a:xfrm xmlns:a="http://schemas.openxmlformats.org/drawingml/2006/main">
              <a:off x="0" y="24706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4">
            <a:extLst xmlns:a="http://schemas.openxmlformats.org/drawingml/2006/main">
              <a:ext uri="{FF2B5EF4-FFF2-40B4-BE49-F238E27FC236}">
                <a16:creationId xmlns:a16="http://schemas.microsoft.com/office/drawing/2014/main" id="{D7138EF6-B1C1-4DC3-B5F8-8C861C0F7B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0.13783</cdr:y>
    </cdr:to>
    <cdr:grpSp>
      <cdr:nvGrpSpPr>
        <cdr:cNvPr id="80" name="Legend">
          <a:extLst xmlns:a="http://schemas.openxmlformats.org/drawingml/2006/main">
            <a:ext uri="{FF2B5EF4-FFF2-40B4-BE49-F238E27FC236}">
              <a16:creationId xmlns:a16="http://schemas.microsoft.com/office/drawing/2014/main" id="{6B613581-7A61-5ABF-1F13-16D793B3334C}"/>
            </a:ext>
          </a:extLst>
        </cdr:cNvPr>
        <cdr:cNvGrpSpPr/>
      </cdr:nvGrpSpPr>
      <cdr:grpSpPr>
        <a:xfrm xmlns:a="http://schemas.openxmlformats.org/drawingml/2006/main">
          <a:off x="190438" y="0"/>
          <a:ext cx="4333302" cy="303738"/>
          <a:chOff x="0" y="0"/>
          <a:chExt cx="4333302" cy="303738"/>
        </a:xfrm>
      </cdr:grpSpPr>
      <cdr:grpSp>
        <cdr:nvGrpSpPr>
          <cdr:cNvPr id="81" name="Ltxb1">
            <a:extLst xmlns:a="http://schemas.openxmlformats.org/drawingml/2006/main">
              <a:ext uri="{FF2B5EF4-FFF2-40B4-BE49-F238E27FC236}">
                <a16:creationId xmlns:a16="http://schemas.microsoft.com/office/drawing/2014/main" id="{3FD6D923-4C2C-A7AE-E2C0-D8FC53CC28C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10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756C91B-A372-3D98-F3F4-29E39FBFB38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10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7A0B2AF-25C0-7783-29D5-F1F9B0CBEED6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2">
            <a:extLst xmlns:a="http://schemas.openxmlformats.org/drawingml/2006/main">
              <a:ext uri="{FF2B5EF4-FFF2-40B4-BE49-F238E27FC236}">
                <a16:creationId xmlns:a16="http://schemas.microsoft.com/office/drawing/2014/main" id="{82BD5E42-3B8F-AC8F-A0EE-B863F1C01E8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8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77D8328-4FC7-ADD9-2522-94AAD1ADD4E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8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C431866-6FC1-8A23-3FFB-08E8C20446A8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3">
            <a:extLst xmlns:a="http://schemas.openxmlformats.org/drawingml/2006/main">
              <a:ext uri="{FF2B5EF4-FFF2-40B4-BE49-F238E27FC236}">
                <a16:creationId xmlns:a16="http://schemas.microsoft.com/office/drawing/2014/main" id="{1E98FAAB-CFAA-7DE4-F628-EBBA6FBA8292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33302" cy="101246"/>
            <a:chOff x="0" y="202492"/>
            <a:chExt cx="4333302" cy="101246"/>
          </a:xfrm>
        </cdr:grpSpPr>
        <cdr:sp macro="" textlink="">
          <cdr:nvSpPr>
            <cdr:cNvPr id="8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2115A41-EAE0-3A31-BCC4-3381BBB66C6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8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AA94B50-27D0-57E7-728F-75879DCDDC02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4" name="Ltxb4">
            <a:extLst xmlns:a="http://schemas.openxmlformats.org/drawingml/2006/main">
              <a:ext uri="{FF2B5EF4-FFF2-40B4-BE49-F238E27FC236}">
                <a16:creationId xmlns:a16="http://schemas.microsoft.com/office/drawing/2014/main" id="{DF0EE826-3838-C895-B867-5BAB15B0D28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</xdr:row>
      <xdr:rowOff>161924</xdr:rowOff>
    </xdr:from>
    <xdr:to>
      <xdr:col>9</xdr:col>
      <xdr:colOff>97790</xdr:colOff>
      <xdr:row>17</xdr:row>
      <xdr:rowOff>57149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9BE3CC-5989-4FCD-808D-4F9466B17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73269</xdr:colOff>
      <xdr:row>19</xdr:row>
      <xdr:rowOff>109903</xdr:rowOff>
    </xdr:from>
    <xdr:to>
      <xdr:col>9</xdr:col>
      <xdr:colOff>66284</xdr:colOff>
      <xdr:row>33</xdr:row>
      <xdr:rowOff>46611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D0E9B0-5D46-4BC3-B819-032994D53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0.03352</cdr:x>
      <cdr:y>0</cdr:y>
    </cdr:from>
    <cdr:to>
      <cdr:x>0.11333</cdr:x>
      <cdr:y>0.1381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B6638CCF-C144-4014-9B4C-62DD623B5D33}"/>
            </a:ext>
          </a:extLst>
        </cdr:cNvPr>
        <cdr:cNvGrpSpPr/>
      </cdr:nvGrpSpPr>
      <cdr:grpSpPr>
        <a:xfrm xmlns:a="http://schemas.openxmlformats.org/drawingml/2006/main">
          <a:off x="152168" y="0"/>
          <a:ext cx="362307" cy="299912"/>
          <a:chOff x="0" y="0"/>
          <a:chExt cx="403114" cy="299483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C599F1CA-8E7B-4F9E-9393-665B29E7F80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3114" cy="96024"/>
            <a:chOff x="0" y="0"/>
            <a:chExt cx="403114" cy="96025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90B1B45-DF27-44F5-AC67-09EBD78C63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6114" cy="960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BAE2123-ACA7-4552-B1E6-5262BF21A146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8B71B871-22C2-4FEC-817D-9E66657D3846}"/>
              </a:ext>
            </a:extLst>
          </cdr:cNvPr>
          <cdr:cNvGrpSpPr/>
        </cdr:nvGrpSpPr>
        <cdr:grpSpPr>
          <a:xfrm xmlns:a="http://schemas.openxmlformats.org/drawingml/2006/main">
            <a:off x="0" y="101728"/>
            <a:ext cx="403114" cy="96025"/>
            <a:chOff x="0" y="101729"/>
            <a:chExt cx="403114" cy="96025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FE527DF-C227-4A9B-9252-E88CFB39AD1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6114" cy="960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02C1CB9-84A7-429E-90B2-C7C86B1A76B2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17C0E367-C6DF-463A-8C20-25364D13444F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03114" cy="96025"/>
            <a:chOff x="0" y="203458"/>
            <a:chExt cx="403114" cy="96025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4F62789-94D3-42A6-BAE2-9A2344FBF67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76114" cy="960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0F746E7-BAD3-4C04-98D6-546FE0E021EA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94F60AED-72AE-06F4-145C-006628C3BF51}"/>
            </a:ext>
          </a:extLst>
        </cdr:cNvPr>
        <cdr:cNvGrpSpPr/>
      </cdr:nvGrpSpPr>
      <cdr:grpSpPr>
        <a:xfrm xmlns:a="http://schemas.openxmlformats.org/drawingml/2006/main">
          <a:off x="169292" y="0"/>
          <a:ext cx="4354448" cy="303738"/>
          <a:chOff x="0" y="0"/>
          <a:chExt cx="435444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5B908EBE-4232-0EE8-53A4-DF3D4CAC436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F9D556C-34DA-4C68-1684-0B93E0B075F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03521DC-469B-B560-D2AD-F698426D7A2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1D329516-FB1A-00B8-74AD-56605BD415D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BC96944-DDE2-0B1D-4146-20B47B69601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065F98D-EC08-C5F4-8A20-449517C5866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4000E413-6B35-503E-22D2-4CAF9BD36BAF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C250764-2A13-B742-8E68-D4CF3F707DC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DB3D72C-A0BB-23E0-EE7C-C333ECB75C41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4536440" cy="2171700"/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id="{5499B135-C8FB-4CA4-B2D5-052527B3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18</xdr:row>
      <xdr:rowOff>2299</xdr:rowOff>
    </xdr:from>
    <xdr:ext cx="4536440" cy="2203658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293B5A72-FF2C-4EE0-9523-1DE7606D6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0.14053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5A914FD8-FF38-432D-B64B-8CFB8087D827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5189"/>
          <a:chOff x="0" y="0"/>
          <a:chExt cx="422012" cy="305186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6DBC8B14-C859-4D48-A8CA-21134331EE4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2" cy="101728"/>
            <a:chOff x="0" y="0"/>
            <a:chExt cx="422012" cy="101728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B588BEA-862C-496F-836C-D6821543B05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930A82A-B0AE-4E44-9903-71A508E8A3F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9CB83663-96F6-483C-9CA3-12A488FAD879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2" cy="101728"/>
            <a:chOff x="0" y="101729"/>
            <a:chExt cx="422012" cy="101728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1986AFC-E31D-4DB1-95FE-3A51EABEA9B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30D8293-7C66-4FDF-BDD0-354C81793821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A40E31E4-F064-447A-B258-DA791CAC50F0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2" cy="101728"/>
            <a:chOff x="0" y="203458"/>
            <a:chExt cx="422012" cy="101728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E49FA7E-63BC-49D6-9BFC-3F66892804D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527D336-5A77-467F-9952-8C610F9C6446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8CB368AF-490E-F0ED-B614-36F051201B16}"/>
            </a:ext>
          </a:extLst>
        </cdr:cNvPr>
        <cdr:cNvGrpSpPr/>
      </cdr:nvGrpSpPr>
      <cdr:grpSpPr>
        <a:xfrm xmlns:a="http://schemas.openxmlformats.org/drawingml/2006/main">
          <a:off x="169292" y="0"/>
          <a:ext cx="4354448" cy="303738"/>
          <a:chOff x="0" y="0"/>
          <a:chExt cx="435444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CBB73EB7-3723-ABD7-07D9-540E4D5F2A8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1BD972D-B200-2EB1-856B-AAF1E0ECCDD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53C4F29-5CD1-E707-07A1-19ACB0F99A0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4BC175A1-3B92-0AFF-BBD3-2C6302C2DAB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B99AB0C-808E-8D88-874B-1164DC202F6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1C508A2-5CE9-A9D3-7C2E-CCF79756E8A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A5BF0043-6FCC-D6C9-3EB6-A5D47E78A35D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3522516-7FB9-E924-2860-A760A746607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2068833-C40D-7E6A-611B-38094E41A82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0.04207</cdr:x>
      <cdr:y>0</cdr:y>
    </cdr:from>
    <cdr:to>
      <cdr:x>0.49405</cdr:x>
      <cdr:y>0.1154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D6D7078E-992E-E7DE-D795-44E1B1B9D83F}"/>
            </a:ext>
          </a:extLst>
        </cdr:cNvPr>
        <cdr:cNvGrpSpPr/>
      </cdr:nvGrpSpPr>
      <cdr:grpSpPr>
        <a:xfrm xmlns:a="http://schemas.openxmlformats.org/drawingml/2006/main">
          <a:off x="187924" y="0"/>
          <a:ext cx="2018968" cy="253395"/>
          <a:chOff x="0" y="0"/>
          <a:chExt cx="1686700" cy="202493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0CC9D225-1951-CD3C-5E2D-C5CC1791D31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4" cy="101246"/>
            <a:chOff x="0" y="0"/>
            <a:chExt cx="627202" cy="10124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387A9C9-FEA7-73AA-9124-0E0EC3F2A33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2023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103F6A0-57F7-180B-D937-17EBFCE0F7B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001A45E7-41A3-AA2B-CDA8-C8FC942B1E8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3" cy="101247"/>
            <a:chOff x="0" y="101246"/>
            <a:chExt cx="627202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FA8773A-AFBE-773E-D3F9-10D6293ADBA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2023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AE1C558-9D1D-E0C7-2792-F7DD08A0CD9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C248BE4D-BDB2-869D-C040-55591DCB97C8}"/>
              </a:ext>
            </a:extLst>
          </cdr:cNvPr>
          <cdr:cNvGrpSpPr/>
        </cdr:nvGrpSpPr>
        <cdr:grpSpPr>
          <a:xfrm xmlns:a="http://schemas.openxmlformats.org/drawingml/2006/main">
            <a:off x="1008203" y="0"/>
            <a:ext cx="678497" cy="101246"/>
            <a:chOff x="1008202" y="0"/>
            <a:chExt cx="678498" cy="101246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DDF1689-533F-AAC5-EAEE-13F9774753F5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2023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AB4D741-131F-667A-6612-E21209C315E5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ED85BCC1-DE21-8FA7-790F-9EC0F2BE88AF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F844011E-522E-86AB-6577-D16752C5E956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2023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E585615C-0F97-0975-0DC7-3A3EFA10EA3E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9</xdr:col>
      <xdr:colOff>50165</xdr:colOff>
      <xdr:row>14</xdr:row>
      <xdr:rowOff>133350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38FAC545-1F6F-426A-BF4F-ACCFA219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17</xdr:row>
      <xdr:rowOff>29308</xdr:rowOff>
    </xdr:from>
    <xdr:to>
      <xdr:col>9</xdr:col>
      <xdr:colOff>29649</xdr:colOff>
      <xdr:row>30</xdr:row>
      <xdr:rowOff>26695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CC9ACD69-2353-4570-B9E7-E45FBF978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0.02528</cdr:x>
      <cdr:y>0</cdr:y>
    </cdr:from>
    <cdr:to>
      <cdr:x>0.10908</cdr:x>
      <cdr:y>0.09315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A133108C-9FD7-49EA-9049-C82A43365249}"/>
            </a:ext>
          </a:extLst>
        </cdr:cNvPr>
        <cdr:cNvGrpSpPr/>
      </cdr:nvGrpSpPr>
      <cdr:grpSpPr>
        <a:xfrm xmlns:a="http://schemas.openxmlformats.org/drawingml/2006/main">
          <a:off x="114681" y="0"/>
          <a:ext cx="380154" cy="202294"/>
          <a:chOff x="0" y="0"/>
          <a:chExt cx="422017" cy="202395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9F345421-4A89-470E-93DB-2146796DC72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A5E0E30-DB87-4AB8-AA94-0120B999625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E9674C8-CA0F-4D00-BF91-BA0A083DDA5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03ECE3DA-D441-44D5-914C-16E53169724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01729" cy="100666"/>
            <a:chOff x="0" y="101729"/>
            <a:chExt cx="401729" cy="100665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20FE3FA-7850-4249-BAAB-A7DE60590FB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4729" cy="10066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681B8A5-2DBB-4289-AAAF-1752C20D3470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E504A2E9-C1BA-D0A9-8B8E-6DE0B9E6BA35}"/>
            </a:ext>
          </a:extLst>
        </cdr:cNvPr>
        <cdr:cNvGrpSpPr/>
      </cdr:nvGrpSpPr>
      <cdr:grpSpPr>
        <a:xfrm xmlns:a="http://schemas.openxmlformats.org/drawingml/2006/main">
          <a:off x="190438" y="0"/>
          <a:ext cx="4333302" cy="202492"/>
          <a:chOff x="0" y="0"/>
          <a:chExt cx="4333302" cy="202492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93047FD6-CF6A-8636-6814-795524D7AD2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82378A4-1DF6-A9BC-89BF-9C4E24BB220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3CAAA0D-B0D4-DD39-AEC5-C26E365ECC80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96D27068-49CF-5022-E805-9661F633314E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3C68A98-EA94-3E93-9F5E-54B918ACED3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40B8A25-AC60-DFC2-7490-50D9B352A49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497840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75AB43-28ED-4E0C-A54D-9A9F443A0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16</xdr:col>
      <xdr:colOff>497840</xdr:colOff>
      <xdr:row>29</xdr:row>
      <xdr:rowOff>108158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D2AB55-A296-4BC7-A45D-B541D503F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0.66093</cdr:x>
      <cdr:y>0.14053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548CCD27-9B76-4370-9E7F-2F4C05B9472F}"/>
            </a:ext>
          </a:extLst>
        </cdr:cNvPr>
        <cdr:cNvGrpSpPr/>
      </cdr:nvGrpSpPr>
      <cdr:grpSpPr>
        <a:xfrm xmlns:a="http://schemas.openxmlformats.org/drawingml/2006/main">
          <a:off x="196065" y="0"/>
          <a:ext cx="2802204" cy="321252"/>
          <a:chOff x="0" y="0"/>
          <a:chExt cx="3084598" cy="305186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27C47C03-5878-4817-B404-0FEBB0CE9F7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66152" cy="101728"/>
            <a:chOff x="0" y="0"/>
            <a:chExt cx="566152" cy="101728"/>
          </a:xfrm>
        </cdr:grpSpPr>
        <cdr:sp macro="" textlink="">
          <cdr:nvSpPr>
            <cdr:cNvPr id="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73A7903-AEDE-4F93-996F-00A71AD2B4B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3915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 SPF</a:t>
              </a:r>
            </a:p>
          </cdr:txBody>
        </cdr:sp>
        <cdr:sp macro="" textlink="">
          <cdr:nvSpPr>
            <cdr:cNvPr id="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D990753-20ED-4995-86CF-06B85EA4B9A0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B2A59898-D8D6-454E-8560-BC787D2316CE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566152" cy="101728"/>
            <a:chOff x="0" y="101729"/>
            <a:chExt cx="566152" cy="101728"/>
          </a:xfrm>
        </cdr:grpSpPr>
        <cdr:sp macro="" textlink="">
          <cdr:nvSpPr>
            <cdr:cNvPr id="4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3365D5C-DED7-4334-A4AB-736FCFEBC4D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3915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 SPF</a:t>
              </a:r>
            </a:p>
          </cdr:txBody>
        </cdr:sp>
        <cdr:sp macro="" textlink="">
          <cdr:nvSpPr>
            <cdr:cNvPr id="4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F5A1471-C604-440C-B0F7-FFDF7FE44785}"/>
                </a:ext>
              </a:extLst>
            </cdr:cNvPr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>
            <a:extLst xmlns:a="http://schemas.openxmlformats.org/drawingml/2006/main">
              <a:ext uri="{FF2B5EF4-FFF2-40B4-BE49-F238E27FC236}">
                <a16:creationId xmlns:a16="http://schemas.microsoft.com/office/drawing/2014/main" id="{7539162C-0BAB-4A09-889F-4B6B19A22FBB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1738758" cy="101728"/>
            <a:chOff x="0" y="203458"/>
            <a:chExt cx="1738758" cy="101728"/>
          </a:xfrm>
        </cdr:grpSpPr>
        <cdr:sp macro="" textlink="">
          <cdr:nvSpPr>
            <cdr:cNvPr id="4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BBBD751-6076-4AA2-B247-ED8661DA4EB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1611758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2023 ECB staff macroeconomic projections</a:t>
              </a:r>
            </a:p>
          </cdr:txBody>
        </cdr:sp>
        <cdr:sp macro="" textlink="">
          <cdr:nvSpPr>
            <cdr:cNvPr id="4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F1F98F3-89B7-42DA-9A2E-D346B88BC409}"/>
                </a:ext>
              </a:extLst>
            </cdr:cNvPr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4">
            <a:extLst xmlns:a="http://schemas.openxmlformats.org/drawingml/2006/main">
              <a:ext uri="{FF2B5EF4-FFF2-40B4-BE49-F238E27FC236}">
                <a16:creationId xmlns:a16="http://schemas.microsoft.com/office/drawing/2014/main" id="{785C0C9B-AEAC-4610-915D-34FFFE47B7C8}"/>
              </a:ext>
            </a:extLst>
          </cdr:cNvPr>
          <cdr:cNvGrpSpPr/>
        </cdr:nvGrpSpPr>
        <cdr:grpSpPr>
          <a:xfrm xmlns:a="http://schemas.openxmlformats.org/drawingml/2006/main">
            <a:off x="3021098" y="12700"/>
            <a:ext cx="63500" cy="63500"/>
            <a:chOff x="3021098" y="12700"/>
            <a:chExt cx="63500" cy="63500"/>
          </a:xfrm>
        </cdr:grpSpPr>
        <cdr:sp macro="" textlink="">
          <cdr:nvSpPr>
            <cdr:cNvPr id="39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FF5A67B-370D-48EE-96EC-F6F202E81EE6}"/>
                </a:ext>
              </a:extLst>
            </cdr:cNvPr>
            <cdr:cNvSpPr/>
          </cdr:nvSpPr>
          <cdr:spPr>
            <a:xfrm xmlns:a="http://schemas.openxmlformats.org/drawingml/2006/main">
              <a:off x="3021098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EFFFF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5">
            <a:extLst xmlns:a="http://schemas.openxmlformats.org/drawingml/2006/main">
              <a:ext uri="{FF2B5EF4-FFF2-40B4-BE49-F238E27FC236}">
                <a16:creationId xmlns:a16="http://schemas.microsoft.com/office/drawing/2014/main" id="{501FAB49-F956-407E-AF4E-EA64A03693A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0.9972</cdr:x>
      <cdr:y>0.13783</cdr:y>
    </cdr:to>
    <cdr:grpSp>
      <cdr:nvGrpSpPr>
        <cdr:cNvPr id="79" name="Legend">
          <a:extLst xmlns:a="http://schemas.openxmlformats.org/drawingml/2006/main">
            <a:ext uri="{FF2B5EF4-FFF2-40B4-BE49-F238E27FC236}">
              <a16:creationId xmlns:a16="http://schemas.microsoft.com/office/drawing/2014/main" id="{BD49A978-1DA0-CF96-444F-EDC0E206C6B9}"/>
            </a:ext>
          </a:extLst>
        </cdr:cNvPr>
        <cdr:cNvGrpSpPr/>
      </cdr:nvGrpSpPr>
      <cdr:grpSpPr>
        <a:xfrm xmlns:a="http://schemas.openxmlformats.org/drawingml/2006/main">
          <a:off x="215838" y="0"/>
          <a:ext cx="4307902" cy="303738"/>
          <a:chOff x="0" y="0"/>
          <a:chExt cx="4307902" cy="303738"/>
        </a:xfrm>
      </cdr:grpSpPr>
      <cdr:grpSp>
        <cdr:nvGrpSpPr>
          <cdr:cNvPr id="80" name="Ltxb1">
            <a:extLst xmlns:a="http://schemas.openxmlformats.org/drawingml/2006/main">
              <a:ext uri="{FF2B5EF4-FFF2-40B4-BE49-F238E27FC236}">
                <a16:creationId xmlns:a16="http://schemas.microsoft.com/office/drawing/2014/main" id="{7F9706D7-A4F5-6526-4AB2-66E51EB87F0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07902" cy="101246"/>
            <a:chOff x="0" y="0"/>
            <a:chExt cx="4307902" cy="101246"/>
          </a:xfrm>
        </cdr:grpSpPr>
        <cdr:sp macro="" textlink="">
          <cdr:nvSpPr>
            <cdr:cNvPr id="8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CFA0554-45C3-3390-69BB-DE42617A1D5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 SPF</a:t>
              </a:r>
            </a:p>
          </cdr:txBody>
        </cdr:sp>
        <cdr:sp macro="" textlink="">
          <cdr:nvSpPr>
            <cdr:cNvPr id="9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DE18342-2ADB-943F-39CD-C7F6BE3A914B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1" name="Ltxb2">
            <a:extLst xmlns:a="http://schemas.openxmlformats.org/drawingml/2006/main">
              <a:ext uri="{FF2B5EF4-FFF2-40B4-BE49-F238E27FC236}">
                <a16:creationId xmlns:a16="http://schemas.microsoft.com/office/drawing/2014/main" id="{9BD18C39-7944-E1C8-B809-EBD29B39AA0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07902" cy="101246"/>
            <a:chOff x="0" y="101246"/>
            <a:chExt cx="4307902" cy="101246"/>
          </a:xfrm>
        </cdr:grpSpPr>
        <cdr:sp macro="" textlink="">
          <cdr:nvSpPr>
            <cdr:cNvPr id="8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5FCEA89-952E-F901-9C00-BEDCF52A522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 SPF</a:t>
              </a:r>
            </a:p>
          </cdr:txBody>
        </cdr:sp>
        <cdr:sp macro="" textlink="">
          <cdr:nvSpPr>
            <cdr:cNvPr id="8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A70E724-DDF1-6AA8-F35B-43B000D3E3DE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3">
            <a:extLst xmlns:a="http://schemas.openxmlformats.org/drawingml/2006/main">
              <a:ext uri="{FF2B5EF4-FFF2-40B4-BE49-F238E27FC236}">
                <a16:creationId xmlns:a16="http://schemas.microsoft.com/office/drawing/2014/main" id="{AE74D896-7624-6DF3-466E-D4301326BCD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07902" cy="101246"/>
            <a:chOff x="0" y="202492"/>
            <a:chExt cx="4307902" cy="101246"/>
          </a:xfrm>
        </cdr:grpSpPr>
        <cdr:sp macro="" textlink="">
          <cdr:nvSpPr>
            <cdr:cNvPr id="8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80FD49E-68D2-C8C7-E9AA-30B924BE64E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2023 ECB staff macroeconomic projections</a:t>
              </a:r>
            </a:p>
          </cdr:txBody>
        </cdr:sp>
        <cdr:sp macro="" textlink="">
          <cdr:nvSpPr>
            <cdr:cNvPr id="8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9288AE8-8E3A-7E07-31C3-06D9C00EF9BE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4">
            <a:extLst xmlns:a="http://schemas.openxmlformats.org/drawingml/2006/main">
              <a:ext uri="{FF2B5EF4-FFF2-40B4-BE49-F238E27FC236}">
                <a16:creationId xmlns:a16="http://schemas.microsoft.com/office/drawing/2014/main" id="{E5F955D9-62FC-5D5E-F2AD-AB2C7B0F95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84" name="Ltxb5">
            <a:extLst xmlns:a="http://schemas.openxmlformats.org/drawingml/2006/main">
              <a:ext uri="{FF2B5EF4-FFF2-40B4-BE49-F238E27FC236}">
                <a16:creationId xmlns:a16="http://schemas.microsoft.com/office/drawing/2014/main" id="{03A8AC16-1E6A-9D7E-8E80-FD4208970C6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372110</xdr:colOff>
      <xdr:row>7</xdr:row>
      <xdr:rowOff>123824</xdr:rowOff>
    </xdr:from>
    <xdr:to>
      <xdr:col>23</xdr:col>
      <xdr:colOff>107950</xdr:colOff>
      <xdr:row>19</xdr:row>
      <xdr:rowOff>6349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400416-5C8B-4390-BB96-1032A9762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20</xdr:row>
      <xdr:rowOff>190499</xdr:rowOff>
    </xdr:from>
    <xdr:to>
      <xdr:col>23</xdr:col>
      <xdr:colOff>269240</xdr:colOff>
      <xdr:row>32</xdr:row>
      <xdr:rowOff>108157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7EF0A1-32CD-42D4-8013-4119E99E3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0.65079</cdr:x>
      <cdr:y>0.14489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FEE1C974-D780-4A44-8813-67807C1E4712}"/>
            </a:ext>
          </a:extLst>
        </cdr:cNvPr>
        <cdr:cNvGrpSpPr/>
      </cdr:nvGrpSpPr>
      <cdr:grpSpPr>
        <a:xfrm xmlns:a="http://schemas.openxmlformats.org/drawingml/2006/main">
          <a:off x="211625" y="0"/>
          <a:ext cx="2740645" cy="312818"/>
          <a:chOff x="0" y="0"/>
          <a:chExt cx="2741850" cy="311386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42CB3EE0-8F37-4E02-8141-30B00B9B80D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729"/>
            <a:chOff x="0" y="0"/>
            <a:chExt cx="592961" cy="101729"/>
          </a:xfrm>
        </cdr:grpSpPr>
        <cdr:sp macro="" textlink="">
          <cdr:nvSpPr>
            <cdr:cNvPr id="6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C47EF7A-4F95-493D-9C14-1A1BD0471B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6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A93C271-F5CF-46F5-AF09-EF7CB31CCFF6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D65D31BC-349C-452B-829A-0AC4BCFFAE1D}"/>
              </a:ext>
            </a:extLst>
          </cdr:cNvPr>
          <cdr:cNvGrpSpPr/>
        </cdr:nvGrpSpPr>
        <cdr:grpSpPr>
          <a:xfrm xmlns:a="http://schemas.openxmlformats.org/drawingml/2006/main">
            <a:off x="0" y="101728"/>
            <a:ext cx="592961" cy="101733"/>
            <a:chOff x="0" y="101729"/>
            <a:chExt cx="592961" cy="101729"/>
          </a:xfrm>
        </cdr:grpSpPr>
        <cdr:sp macro="" textlink="">
          <cdr:nvSpPr>
            <cdr:cNvPr id="5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F584E3F-4F9B-49B0-A25E-9859E928586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5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3D78A59-63AD-4D3D-99CE-467D21B185B4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8361A29B-7F46-4655-9741-F95DE43748AA}"/>
              </a:ext>
            </a:extLst>
          </cdr:cNvPr>
          <cdr:cNvGrpSpPr/>
        </cdr:nvGrpSpPr>
        <cdr:grpSpPr>
          <a:xfrm xmlns:a="http://schemas.openxmlformats.org/drawingml/2006/main">
            <a:off x="0" y="203460"/>
            <a:ext cx="513702" cy="107926"/>
            <a:chOff x="0" y="203458"/>
            <a:chExt cx="513702" cy="107928"/>
          </a:xfrm>
        </cdr:grpSpPr>
        <cdr:sp macro="" textlink="">
          <cdr:nvSpPr>
            <cdr:cNvPr id="4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D49B908-80B6-44D6-ACBB-0A364E38D43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386702" cy="1079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 SPF</a:t>
              </a:r>
            </a:p>
          </cdr:txBody>
        </cdr:sp>
        <cdr:sp macro="" textlink="">
          <cdr:nvSpPr>
            <cdr:cNvPr id="4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84F6630-EA67-41DA-A864-CEB0C9ED620A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4">
            <a:extLst xmlns:a="http://schemas.openxmlformats.org/drawingml/2006/main">
              <a:ext uri="{FF2B5EF4-FFF2-40B4-BE49-F238E27FC236}">
                <a16:creationId xmlns:a16="http://schemas.microsoft.com/office/drawing/2014/main" id="{74649EE7-1F69-48DA-B02F-AD0ECB29C717}"/>
              </a:ext>
            </a:extLst>
          </cdr:cNvPr>
          <cdr:cNvGrpSpPr/>
        </cdr:nvGrpSpPr>
        <cdr:grpSpPr>
          <a:xfrm xmlns:a="http://schemas.openxmlformats.org/drawingml/2006/main">
            <a:off x="897850" y="0"/>
            <a:ext cx="1844000" cy="101342"/>
            <a:chOff x="897849" y="0"/>
            <a:chExt cx="1844004" cy="101342"/>
          </a:xfrm>
        </cdr:grpSpPr>
        <cdr:sp macro="" textlink="">
          <cdr:nvSpPr>
            <cdr:cNvPr id="4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EFA639F2-8CCA-477D-8B95-D2D441365FD9}"/>
                </a:ext>
              </a:extLst>
            </cdr:cNvPr>
            <cdr:cNvSpPr txBox="1"/>
          </cdr:nvSpPr>
          <cdr:spPr>
            <a:xfrm xmlns:a="http://schemas.openxmlformats.org/drawingml/2006/main">
              <a:off x="1024849" y="0"/>
              <a:ext cx="1717004" cy="10134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March 2023 </a:t>
              </a:r>
              <a:r>
                <a:rPr lang="en-GB" sz="6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ECB staff macroeconomic projections</a:t>
              </a:r>
              <a:endParaRPr lang="en-GB" sz="6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cdr:txBody>
        </cdr:sp>
        <cdr:sp macro="" textlink="">
          <cdr:nvSpPr>
            <cdr:cNvPr id="4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593B0625-0D56-461D-9A09-4D6D45E29EA2}"/>
                </a:ext>
              </a:extLst>
            </cdr:cNvPr>
            <cdr:cNvSpPr/>
          </cdr:nvSpPr>
          <cdr:spPr>
            <a:xfrm xmlns:a="http://schemas.openxmlformats.org/drawingml/2006/main">
              <a:off x="897849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5">
            <a:extLst xmlns:a="http://schemas.openxmlformats.org/drawingml/2006/main">
              <a:ext uri="{FF2B5EF4-FFF2-40B4-BE49-F238E27FC236}">
                <a16:creationId xmlns:a16="http://schemas.microsoft.com/office/drawing/2014/main" id="{C6750B23-16AB-4202-B20A-AF51D4AE485D}"/>
              </a:ext>
            </a:extLst>
          </cdr:cNvPr>
          <cdr:cNvGrpSpPr/>
        </cdr:nvGrpSpPr>
        <cdr:grpSpPr>
          <a:xfrm xmlns:a="http://schemas.openxmlformats.org/drawingml/2006/main">
            <a:off x="897849" y="101729"/>
            <a:ext cx="513411" cy="105076"/>
            <a:chOff x="897849" y="101729"/>
            <a:chExt cx="513411" cy="105076"/>
          </a:xfrm>
        </cdr:grpSpPr>
        <cdr:sp macro="" textlink="">
          <cdr:nvSpPr>
            <cdr:cNvPr id="38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BA9000C6-B4E3-47F4-877B-16755454DC5D}"/>
                </a:ext>
              </a:extLst>
            </cdr:cNvPr>
            <cdr:cNvSpPr txBox="1"/>
          </cdr:nvSpPr>
          <cdr:spPr>
            <a:xfrm xmlns:a="http://schemas.openxmlformats.org/drawingml/2006/main">
              <a:off x="1024849" y="101729"/>
              <a:ext cx="386411" cy="10507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 SPF</a:t>
              </a:r>
            </a:p>
          </cdr:txBody>
        </cdr:sp>
        <cdr:sp macro="" textlink="">
          <cdr:nvSpPr>
            <cdr:cNvPr id="39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44EB36F9-0472-4150-B3B4-BA494154C7A2}"/>
                </a:ext>
              </a:extLst>
            </cdr:cNvPr>
            <cdr:cNvSpPr/>
          </cdr:nvSpPr>
          <cdr:spPr>
            <a:xfrm xmlns:a="http://schemas.openxmlformats.org/drawingml/2006/main">
              <a:off x="897849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0.66633</cdr:x>
      <cdr:y>0.13783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370D139E-3424-0225-029D-24249D314A0B}"/>
            </a:ext>
          </a:extLst>
        </cdr:cNvPr>
        <cdr:cNvGrpSpPr/>
      </cdr:nvGrpSpPr>
      <cdr:grpSpPr>
        <a:xfrm xmlns:a="http://schemas.openxmlformats.org/drawingml/2006/main">
          <a:off x="211647" y="0"/>
          <a:ext cx="2811109" cy="303738"/>
          <a:chOff x="0" y="0"/>
          <a:chExt cx="2811109" cy="303738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E3DD39BF-1DAE-EAE2-543D-CFDEBF4991C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68C4600-2E88-0030-04F3-9174A72101D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43E21F2-BAB4-8D63-F506-150052272E4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ACFE7ECF-9F90-1A87-C856-33059158279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3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33E4100-DBB6-3BCB-FCE2-5E4526197BD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3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E45BB52-ADF9-AEB8-623A-66612FB1F1D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1" name="Ltxb3">
            <a:extLst xmlns:a="http://schemas.openxmlformats.org/drawingml/2006/main">
              <a:ext uri="{FF2B5EF4-FFF2-40B4-BE49-F238E27FC236}">
                <a16:creationId xmlns:a16="http://schemas.microsoft.com/office/drawing/2014/main" id="{75A3E8D5-A95D-DF45-D9C5-75C20AC83A04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92961" cy="101246"/>
            <a:chOff x="0" y="202492"/>
            <a:chExt cx="592961" cy="101246"/>
          </a:xfrm>
        </cdr:grpSpPr>
        <cdr:sp macro="" textlink="">
          <cdr:nvSpPr>
            <cdr:cNvPr id="2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C0282B2-75DE-5385-15C7-DC5C34A3D5A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 SPF</a:t>
              </a:r>
            </a:p>
          </cdr:txBody>
        </cdr:sp>
        <cdr:sp macro="" textlink="">
          <cdr:nvSpPr>
            <cdr:cNvPr id="2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361F5A6-A986-8058-0168-9C021A3DE8D5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2" name="Ltxb4">
            <a:extLst xmlns:a="http://schemas.openxmlformats.org/drawingml/2006/main">
              <a:ext uri="{FF2B5EF4-FFF2-40B4-BE49-F238E27FC236}">
                <a16:creationId xmlns:a16="http://schemas.microsoft.com/office/drawing/2014/main" id="{C626118D-3374-8E64-3E7F-F136A7714D32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1837148" cy="101246"/>
            <a:chOff x="973961" y="0"/>
            <a:chExt cx="1837148" cy="101246"/>
          </a:xfrm>
        </cdr:grpSpPr>
        <cdr:sp macro="" textlink="">
          <cdr:nvSpPr>
            <cdr:cNvPr id="2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860970E4-A5E2-CE84-354E-A513EC2B314D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171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2023 ECB staff macroeconomic projections</a:t>
              </a:r>
            </a:p>
          </cdr:txBody>
        </cdr:sp>
        <cdr:sp macro="" textlink="">
          <cdr:nvSpPr>
            <cdr:cNvPr id="2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8D5356D3-2810-F1A3-D867-2F966FD6C7AA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3" name="Ltxb5">
            <a:extLst xmlns:a="http://schemas.openxmlformats.org/drawingml/2006/main">
              <a:ext uri="{FF2B5EF4-FFF2-40B4-BE49-F238E27FC236}">
                <a16:creationId xmlns:a16="http://schemas.microsoft.com/office/drawing/2014/main" id="{A582C4D2-45A9-7270-2279-4B7058F72076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24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D365CCF7-B361-C798-6A47-ECB1DF571BA4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 SPF</a:t>
              </a:r>
            </a:p>
          </cdr:txBody>
        </cdr:sp>
        <cdr:sp macro="" textlink="">
          <cdr:nvSpPr>
            <cdr:cNvPr id="25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8E39D573-62EA-2A84-8A88-1892D8670047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155512</xdr:rowOff>
    </xdr:from>
    <xdr:to>
      <xdr:col>9</xdr:col>
      <xdr:colOff>25934</xdr:colOff>
      <xdr:row>46</xdr:row>
      <xdr:rowOff>37377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C77CD689-F897-4FDE-928A-362E8C161567}"/>
            </a:ext>
          </a:extLst>
        </xdr:cNvPr>
        <xdr:cNvGrpSpPr/>
      </xdr:nvGrpSpPr>
      <xdr:grpSpPr>
        <a:xfrm>
          <a:off x="523875" y="641287"/>
          <a:ext cx="4502684" cy="6844640"/>
          <a:chOff x="504825" y="266700"/>
          <a:chExt cx="4536440" cy="6911975"/>
        </a:xfrm>
      </xdr:grpSpPr>
      <xdr:graphicFrame macro="">
        <xdr:nvGraphicFramePr>
          <xdr:cNvPr id="36" name="Chart 19">
            <a:extLst>
              <a:ext uri="{FF2B5EF4-FFF2-40B4-BE49-F238E27FC236}">
                <a16:creationId xmlns:a16="http://schemas.microsoft.com/office/drawing/2014/main" id="{9B45C8AC-789B-4F29-96E0-184149C26D62}"/>
              </a:ext>
            </a:extLst>
          </xdr:cNvPr>
          <xdr:cNvGraphicFramePr>
            <a:graphicFrameLocks/>
          </xdr:cNvGraphicFramePr>
        </xdr:nvGraphicFramePr>
        <xdr:xfrm>
          <a:off x="504825" y="647699"/>
          <a:ext cx="4536440" cy="21930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7" name="Chart 20">
            <a:extLst>
              <a:ext uri="{FF2B5EF4-FFF2-40B4-BE49-F238E27FC236}">
                <a16:creationId xmlns:a16="http://schemas.microsoft.com/office/drawing/2014/main" id="{E6EA3A78-1A2D-4365-B218-3C12C2DAC0AE}"/>
              </a:ext>
            </a:extLst>
          </xdr:cNvPr>
          <xdr:cNvGraphicFramePr>
            <a:graphicFrameLocks/>
          </xdr:cNvGraphicFramePr>
        </xdr:nvGraphicFramePr>
        <xdr:xfrm>
          <a:off x="504825" y="2833688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8" name="Chart 20">
            <a:extLst>
              <a:ext uri="{FF2B5EF4-FFF2-40B4-BE49-F238E27FC236}">
                <a16:creationId xmlns:a16="http://schemas.microsoft.com/office/drawing/2014/main" id="{0BDEDF42-85B2-4228-A454-78F107FC3C25}"/>
              </a:ext>
            </a:extLst>
          </xdr:cNvPr>
          <xdr:cNvGraphicFramePr>
            <a:graphicFrameLocks/>
          </xdr:cNvGraphicFramePr>
        </xdr:nvGraphicFramePr>
        <xdr:xfrm>
          <a:off x="504825" y="5019675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39" name="Legend">
            <a:extLst>
              <a:ext uri="{FF2B5EF4-FFF2-40B4-BE49-F238E27FC236}">
                <a16:creationId xmlns:a16="http://schemas.microsoft.com/office/drawing/2014/main" id="{AF060449-F5D4-47F4-B9DF-83585B4A9987}"/>
              </a:ext>
            </a:extLst>
          </xdr:cNvPr>
          <xdr:cNvGrpSpPr/>
        </xdr:nvGrpSpPr>
        <xdr:grpSpPr>
          <a:xfrm>
            <a:off x="681547" y="266700"/>
            <a:ext cx="4312093" cy="317895"/>
            <a:chOff x="-47625" y="0"/>
            <a:chExt cx="4312093" cy="317895"/>
          </a:xfrm>
        </xdr:grpSpPr>
        <xdr:grpSp>
          <xdr:nvGrpSpPr>
            <xdr:cNvPr id="40" name="Ltxb1">
              <a:extLst>
                <a:ext uri="{FF2B5EF4-FFF2-40B4-BE49-F238E27FC236}">
                  <a16:creationId xmlns:a16="http://schemas.microsoft.com/office/drawing/2014/main" id="{173CBD44-3016-402A-BBD5-616FFEEE7664}"/>
                </a:ext>
              </a:extLst>
            </xdr:cNvPr>
            <xdr:cNvGrpSpPr/>
          </xdr:nvGrpSpPr>
          <xdr:grpSpPr>
            <a:xfrm>
              <a:off x="-47625" y="0"/>
              <a:ext cx="4312093" cy="102579"/>
              <a:chOff x="-47625" y="0"/>
              <a:chExt cx="4312093" cy="102579"/>
            </a:xfrm>
          </xdr:grpSpPr>
          <xdr:sp macro="" textlink="">
            <xdr:nvSpPr>
              <xdr:cNvPr id="47" name="Ltxb1a">
                <a:extLst>
                  <a:ext uri="{FF2B5EF4-FFF2-40B4-BE49-F238E27FC236}">
                    <a16:creationId xmlns:a16="http://schemas.microsoft.com/office/drawing/2014/main" id="{2F501CA3-B823-4AAC-8989-6263C064680B}"/>
                  </a:ext>
                </a:extLst>
              </xdr:cNvPr>
              <xdr:cNvSpPr txBox="1"/>
            </xdr:nvSpPr>
            <xdr:spPr>
              <a:xfrm>
                <a:off x="79375" y="0"/>
                <a:ext cx="4185093" cy="10257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Q4 2022</a:t>
                </a:r>
              </a:p>
            </xdr:txBody>
          </xdr:sp>
          <xdr:sp macro="" textlink="">
            <xdr:nvSpPr>
              <xdr:cNvPr id="48" name="Ltxb1b">
                <a:extLst>
                  <a:ext uri="{FF2B5EF4-FFF2-40B4-BE49-F238E27FC236}">
                    <a16:creationId xmlns:a16="http://schemas.microsoft.com/office/drawing/2014/main" id="{0D12DCDF-03D6-48CC-8D33-013AF57A2C44}"/>
                  </a:ext>
                </a:extLst>
              </xdr:cNvPr>
              <xdr:cNvSpPr/>
            </xdr:nvSpPr>
            <xdr:spPr>
              <a:xfrm>
                <a:off x="-47625" y="1270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1" name="Ltxb2">
              <a:extLst>
                <a:ext uri="{FF2B5EF4-FFF2-40B4-BE49-F238E27FC236}">
                  <a16:creationId xmlns:a16="http://schemas.microsoft.com/office/drawing/2014/main" id="{D8AE255E-D776-4AEE-A4F7-A23EE5463147}"/>
                </a:ext>
              </a:extLst>
            </xdr:cNvPr>
            <xdr:cNvGrpSpPr/>
          </xdr:nvGrpSpPr>
          <xdr:grpSpPr>
            <a:xfrm>
              <a:off x="-47625" y="107658"/>
              <a:ext cx="4312093" cy="102579"/>
              <a:chOff x="-47625" y="107658"/>
              <a:chExt cx="4312093" cy="102579"/>
            </a:xfrm>
          </xdr:grpSpPr>
          <xdr:sp macro="" textlink="">
            <xdr:nvSpPr>
              <xdr:cNvPr id="45" name="Ltxb2a">
                <a:extLst>
                  <a:ext uri="{FF2B5EF4-FFF2-40B4-BE49-F238E27FC236}">
                    <a16:creationId xmlns:a16="http://schemas.microsoft.com/office/drawing/2014/main" id="{17830F56-F891-4FB9-B517-15D6AE68D660}"/>
                  </a:ext>
                </a:extLst>
              </xdr:cNvPr>
              <xdr:cNvSpPr txBox="1"/>
            </xdr:nvSpPr>
            <xdr:spPr>
              <a:xfrm>
                <a:off x="79375" y="107658"/>
                <a:ext cx="4185093" cy="10257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2023</a:t>
                </a:r>
              </a:p>
            </xdr:txBody>
          </xdr:sp>
          <xdr:sp macro="" textlink="">
            <xdr:nvSpPr>
              <xdr:cNvPr id="46" name="Ltxb2b">
                <a:extLst>
                  <a:ext uri="{FF2B5EF4-FFF2-40B4-BE49-F238E27FC236}">
                    <a16:creationId xmlns:a16="http://schemas.microsoft.com/office/drawing/2014/main" id="{6CB24296-1859-4EAC-B74D-FD56BC4DBB79}"/>
                  </a:ext>
                </a:extLst>
              </xdr:cNvPr>
              <xdr:cNvSpPr/>
            </xdr:nvSpPr>
            <xdr:spPr>
              <a:xfrm>
                <a:off x="-47625" y="12035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2" name="Ltxb3">
              <a:extLst>
                <a:ext uri="{FF2B5EF4-FFF2-40B4-BE49-F238E27FC236}">
                  <a16:creationId xmlns:a16="http://schemas.microsoft.com/office/drawing/2014/main" id="{823CA2C7-CD80-4F2C-891D-76879B76CEB0}"/>
                </a:ext>
              </a:extLst>
            </xdr:cNvPr>
            <xdr:cNvGrpSpPr/>
          </xdr:nvGrpSpPr>
          <xdr:grpSpPr>
            <a:xfrm>
              <a:off x="-47625" y="215316"/>
              <a:ext cx="4312093" cy="102579"/>
              <a:chOff x="-47625" y="215316"/>
              <a:chExt cx="4312093" cy="102579"/>
            </a:xfrm>
          </xdr:grpSpPr>
          <xdr:sp macro="" textlink="">
            <xdr:nvSpPr>
              <xdr:cNvPr id="43" name="Ltxb3a">
                <a:extLst>
                  <a:ext uri="{FF2B5EF4-FFF2-40B4-BE49-F238E27FC236}">
                    <a16:creationId xmlns:a16="http://schemas.microsoft.com/office/drawing/2014/main" id="{D34DBF5B-A2E1-4AF8-9BA6-F8D460E077CD}"/>
                  </a:ext>
                </a:extLst>
              </xdr:cNvPr>
              <xdr:cNvSpPr txBox="1"/>
            </xdr:nvSpPr>
            <xdr:spPr>
              <a:xfrm>
                <a:off x="79375" y="215316"/>
                <a:ext cx="4185093" cy="10257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2023</a:t>
                </a:r>
              </a:p>
            </xdr:txBody>
          </xdr:sp>
          <xdr:sp macro="" textlink="">
            <xdr:nvSpPr>
              <xdr:cNvPr id="44" name="Ltxb3b">
                <a:extLst>
                  <a:ext uri="{FF2B5EF4-FFF2-40B4-BE49-F238E27FC236}">
                    <a16:creationId xmlns:a16="http://schemas.microsoft.com/office/drawing/2014/main" id="{BB396C94-E7EB-4DD4-9E1D-549ABB9222E1}"/>
                  </a:ext>
                </a:extLst>
              </xdr:cNvPr>
              <xdr:cNvSpPr/>
            </xdr:nvSpPr>
            <xdr:spPr>
              <a:xfrm>
                <a:off x="-47625" y="228016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  <xdr:twoCellAnchor>
    <xdr:from>
      <xdr:col>17</xdr:col>
      <xdr:colOff>145297</xdr:colOff>
      <xdr:row>3</xdr:row>
      <xdr:rowOff>32288</xdr:rowOff>
    </xdr:from>
    <xdr:to>
      <xdr:col>26</xdr:col>
      <xdr:colOff>138313</xdr:colOff>
      <xdr:row>42</xdr:row>
      <xdr:rowOff>83715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E70DCC3-347D-5AB2-3197-92AF7F9D028F}"/>
            </a:ext>
          </a:extLst>
        </xdr:cNvPr>
        <xdr:cNvGrpSpPr/>
      </xdr:nvGrpSpPr>
      <xdr:grpSpPr>
        <a:xfrm>
          <a:off x="9441697" y="518063"/>
          <a:ext cx="4536441" cy="6366502"/>
          <a:chOff x="10364492" y="1291525"/>
          <a:chExt cx="4569859" cy="6347613"/>
        </a:xfrm>
      </xdr:grpSpPr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0BD63980-EDC8-46EE-B5E5-00720DA839FA}"/>
              </a:ext>
            </a:extLst>
          </xdr:cNvPr>
          <xdr:cNvGraphicFramePr>
            <a:graphicFrameLocks/>
          </xdr:cNvGraphicFramePr>
        </xdr:nvGraphicFramePr>
        <xdr:xfrm>
          <a:off x="10364492" y="1291525"/>
          <a:ext cx="4566145" cy="23237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3" name="Chart 20">
            <a:extLst>
              <a:ext uri="{FF2B5EF4-FFF2-40B4-BE49-F238E27FC236}">
                <a16:creationId xmlns:a16="http://schemas.microsoft.com/office/drawing/2014/main" id="{9BA7E89F-585B-4EC8-B149-1EAD3287BC1E}"/>
              </a:ext>
            </a:extLst>
          </xdr:cNvPr>
          <xdr:cNvGraphicFramePr>
            <a:graphicFrameLocks/>
          </xdr:cNvGraphicFramePr>
        </xdr:nvGraphicFramePr>
        <xdr:xfrm>
          <a:off x="10364492" y="3606730"/>
          <a:ext cx="4569858" cy="2019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4" name="Chart 20">
            <a:extLst>
              <a:ext uri="{FF2B5EF4-FFF2-40B4-BE49-F238E27FC236}">
                <a16:creationId xmlns:a16="http://schemas.microsoft.com/office/drawing/2014/main" id="{B0B3F9B9-C76A-4458-B0B0-A1399531268A}"/>
              </a:ext>
            </a:extLst>
          </xdr:cNvPr>
          <xdr:cNvGraphicFramePr>
            <a:graphicFrameLocks/>
          </xdr:cNvGraphicFramePr>
        </xdr:nvGraphicFramePr>
        <xdr:xfrm>
          <a:off x="10364492" y="5618135"/>
          <a:ext cx="4569859" cy="20210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0.41379</cdr:x>
      <cdr:y>0.09631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CCBFDC62-0D19-AE4F-CF75-69034E4C5928}"/>
            </a:ext>
          </a:extLst>
        </cdr:cNvPr>
        <cdr:cNvGrpSpPr/>
      </cdr:nvGrpSpPr>
      <cdr:grpSpPr>
        <a:xfrm xmlns:a="http://schemas.openxmlformats.org/drawingml/2006/main">
          <a:off x="190438" y="0"/>
          <a:ext cx="1686700" cy="202492"/>
          <a:chOff x="0" y="0"/>
          <a:chExt cx="1686700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DD00D8A8-F96E-B7D1-96A0-914BA257478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D38F283-EE9A-5407-96C8-889A16B6D56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2023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2741B15-4157-3C02-E49F-9A479212525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09D7D184-1D52-7129-A984-7B032F5B685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BF137AE-A6EB-1820-F2F3-C6404B9BB79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2023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2A02C4B-303B-333D-3AF2-D1F16C72BC5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C58E65E0-4D82-CED7-2EE1-358B113C5DCD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D53C80C-F93C-BD92-8BBF-CDB0185F43DA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2023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6AD2391-7291-6E6E-4A3D-B0EDDDDFB188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7EA28361-0CA5-C874-6AD4-29AEE7778201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B7DB2360-CB52-4E72-20C7-E0B3E3C3FF7A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2023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373B1740-26E8-503C-55E0-ADCF964BA974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15246D1-DCCA-4195-B310-809CC648C78D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C4614B0D-0CE0-4004-8401-C12CBADAD10D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0.05036</cdr:y>
    </cdr:to>
    <cdr:sp macro="" textlink="">
      <cdr:nvSpPr>
        <cdr:cNvPr id="4" name="SubHeadline">
          <a:extLst xmlns:a="http://schemas.openxmlformats.org/drawingml/2006/main">
            <a:ext uri="{FF2B5EF4-FFF2-40B4-BE49-F238E27FC236}">
              <a16:creationId xmlns:a16="http://schemas.microsoft.com/office/drawing/2014/main" id="{A875EB3E-E6A1-4FA7-B79E-938E3EB061F1}"/>
            </a:ext>
          </a:extLst>
        </cdr:cNvPr>
        <cdr:cNvSpPr txBox="1"/>
      </cdr:nvSpPr>
      <cdr:spPr>
        <a:xfrm xmlns:a="http://schemas.openxmlformats.org/drawingml/2006/main">
          <a:off x="185940" y="0"/>
          <a:ext cx="4782432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B4B8ECE8-C3A1-CFC1-D6A2-53262733ECF7}"/>
            </a:ext>
          </a:extLst>
        </cdr:cNvPr>
        <cdr:cNvGrpSpPr/>
      </cdr:nvGrpSpPr>
      <cdr:grpSpPr>
        <a:xfrm xmlns:a="http://schemas.openxmlformats.org/drawingml/2006/main">
          <a:off x="169155" y="0"/>
          <a:ext cx="4350910" cy="303755"/>
          <a:chOff x="0" y="0"/>
          <a:chExt cx="4354448" cy="30373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334AE2EE-1519-262A-B456-5422D5DD0D4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2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31A5AB1-7F95-DB5B-E5DB-57FC87457F2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D6F8832-557B-489B-E760-BC9572EA1FC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4154F8E0-79E4-1FD4-2661-FE14674F547E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5"/>
            <a:chOff x="0" y="101246"/>
            <a:chExt cx="4354448" cy="101246"/>
          </a:xfrm>
        </cdr:grpSpPr>
        <cdr:sp macro="" textlink="">
          <cdr:nvSpPr>
            <cdr:cNvPr id="2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4AF9EDF-B024-F7DF-61F3-830D6BE9D45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F67CA73-BF16-E976-ACC2-D4F02D6B074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3">
            <a:extLst xmlns:a="http://schemas.openxmlformats.org/drawingml/2006/main">
              <a:ext uri="{FF2B5EF4-FFF2-40B4-BE49-F238E27FC236}">
                <a16:creationId xmlns:a16="http://schemas.microsoft.com/office/drawing/2014/main" id="{2A5CDA29-DC05-E506-6173-689A548E9BE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2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D944325-0A38-AB45-A2D7-4B94FB1C564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DC02F05-9CC3-F512-CCF3-932FB806157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BE80A850-BE58-A094-C852-CF33E84DE7AE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0.03732</cdr:x>
      <cdr:y>0.01918</cdr:y>
    </cdr:from>
    <cdr:to>
      <cdr:x>0.986</cdr:x>
      <cdr:y>0.08179</cdr:y>
    </cdr:to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7319BA2E-5A98-6EEF-F44B-2F0166005ED4}"/>
            </a:ext>
          </a:extLst>
        </cdr:cNvPr>
        <cdr:cNvSpPr txBox="1"/>
      </cdr:nvSpPr>
      <cdr:spPr>
        <a:xfrm xmlns:a="http://schemas.openxmlformats.org/drawingml/2006/main">
          <a:off x="168341" y="38614"/>
          <a:ext cx="4279471" cy="126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0.03732</cdr:x>
      <cdr:y>0.01997</cdr:y>
    </cdr:from>
    <cdr:to>
      <cdr:x>0.986</cdr:x>
      <cdr:y>0.08258</cdr:y>
    </cdr:to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89209A66-B72E-39F3-3DA1-484883E7CD91}"/>
            </a:ext>
          </a:extLst>
        </cdr:cNvPr>
        <cdr:cNvSpPr txBox="1"/>
      </cdr:nvSpPr>
      <cdr:spPr>
        <a:xfrm xmlns:a="http://schemas.openxmlformats.org/drawingml/2006/main">
          <a:off x="170539" y="40360"/>
          <a:ext cx="4335352" cy="12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3</xdr:row>
      <xdr:rowOff>0</xdr:rowOff>
    </xdr:from>
    <xdr:ext cx="4536440" cy="2171700"/>
    <xdr:graphicFrame macro="">
      <xdr:nvGraphicFramePr>
        <xdr:cNvPr id="4" name="Chart 21">
          <a:extLst>
            <a:ext uri="{FF2B5EF4-FFF2-40B4-BE49-F238E27FC236}">
              <a16:creationId xmlns:a16="http://schemas.microsoft.com/office/drawing/2014/main" id="{B464D3D2-D4D0-4DC7-86CF-D1699623C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366347</xdr:colOff>
      <xdr:row>18</xdr:row>
      <xdr:rowOff>102577</xdr:rowOff>
    </xdr:from>
    <xdr:ext cx="4536440" cy="2203658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EF15C381-4968-46FE-A4A1-97F2D3D7B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0.14053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E112B312-99BC-4A8E-B8E4-BAAC94E02AE2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5189"/>
          <a:chOff x="0" y="0"/>
          <a:chExt cx="422012" cy="305186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E585D1AA-BB3F-48AB-AA59-716CDFFAE88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2" cy="101728"/>
            <a:chOff x="0" y="0"/>
            <a:chExt cx="422012" cy="101728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92D0F88-0CC7-4B81-A297-EF9686031C0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BFA2FC8-036C-4771-BB58-DB53D49E0433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286EB726-B037-4B7F-B5F2-EB820B3442C9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2" cy="101728"/>
            <a:chOff x="0" y="101729"/>
            <a:chExt cx="422012" cy="101728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414393F-0556-4B66-AD43-EDE19759046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89DDA50-6597-4F21-9668-2DD78FFC737D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116BE976-F651-4836-8A3D-3A50F711F85F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2" cy="101728"/>
            <a:chOff x="0" y="203458"/>
            <a:chExt cx="422012" cy="101728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95E0E18-E335-45A4-8412-F3E1B9E0D12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2" cy="10172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6C086A9-F014-47DA-9C4E-E52053DE04B5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72B8CD60-5ACA-5301-3A8C-D7E1FDFDB9BB}"/>
            </a:ext>
          </a:extLst>
        </cdr:cNvPr>
        <cdr:cNvGrpSpPr/>
      </cdr:nvGrpSpPr>
      <cdr:grpSpPr>
        <a:xfrm xmlns:a="http://schemas.openxmlformats.org/drawingml/2006/main">
          <a:off x="169292" y="0"/>
          <a:ext cx="4354448" cy="303738"/>
          <a:chOff x="0" y="0"/>
          <a:chExt cx="435444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B4BD670A-663C-3988-C635-0D7066BA692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2EFF175-3DA4-7333-7974-D87DA1764D1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EAF30C3-8E98-D45D-2E0A-2AB44B04E9F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73304FFC-2E02-0849-40C9-0E8499F037A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02203EC-6595-7E10-58FD-F69A6A38A5A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D0C565C-0416-FB4D-BBDC-F2231498ECD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5C611A74-60BA-1B18-1F3A-6C08755A6A6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947EED0-7C23-55DD-64A3-AA9F710D91B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BE5C94C-0EB9-3961-009D-D3021A5C5AD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9</xdr:col>
      <xdr:colOff>50165</xdr:colOff>
      <xdr:row>14</xdr:row>
      <xdr:rowOff>133350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2080E9E8-D17F-4276-B34E-35979A816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8</xdr:col>
      <xdr:colOff>497840</xdr:colOff>
      <xdr:row>29</xdr:row>
      <xdr:rowOff>159312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475D8A61-705D-427D-A2AB-C5A616C2D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20928</xdr:colOff>
      <xdr:row>3</xdr:row>
      <xdr:rowOff>134923</xdr:rowOff>
    </xdr:from>
    <xdr:to>
      <xdr:col>9</xdr:col>
      <xdr:colOff>271662</xdr:colOff>
      <xdr:row>47</xdr:row>
      <xdr:rowOff>130957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DBBCDD1-E770-4C22-A4B5-B0FC37ED4BDA}"/>
            </a:ext>
          </a:extLst>
        </xdr:cNvPr>
        <xdr:cNvGrpSpPr/>
      </xdr:nvGrpSpPr>
      <xdr:grpSpPr>
        <a:xfrm>
          <a:off x="522244" y="616186"/>
          <a:ext cx="4481839" cy="7054560"/>
          <a:chOff x="509077" y="600075"/>
          <a:chExt cx="4559201" cy="6911893"/>
        </a:xfrm>
      </xdr:grpSpPr>
      <xdr:graphicFrame macro="">
        <xdr:nvGraphicFramePr>
          <xdr:cNvPr id="21" name="Chart 16">
            <a:extLst>
              <a:ext uri="{FF2B5EF4-FFF2-40B4-BE49-F238E27FC236}">
                <a16:creationId xmlns:a16="http://schemas.microsoft.com/office/drawing/2014/main" id="{1029BBDD-A90E-48AF-9883-6738CF17904B}"/>
              </a:ext>
            </a:extLst>
          </xdr:cNvPr>
          <xdr:cNvGraphicFramePr>
            <a:graphicFrameLocks/>
          </xdr:cNvGraphicFramePr>
        </xdr:nvGraphicFramePr>
        <xdr:xfrm>
          <a:off x="515587" y="964928"/>
          <a:ext cx="4552691" cy="21316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2" name="Chart 17">
            <a:extLst>
              <a:ext uri="{FF2B5EF4-FFF2-40B4-BE49-F238E27FC236}">
                <a16:creationId xmlns:a16="http://schemas.microsoft.com/office/drawing/2014/main" id="{888D586F-C346-4F5D-9BAA-4D72F96FB885}"/>
              </a:ext>
            </a:extLst>
          </xdr:cNvPr>
          <xdr:cNvGraphicFramePr>
            <a:graphicFrameLocks/>
          </xdr:cNvGraphicFramePr>
        </xdr:nvGraphicFramePr>
        <xdr:xfrm>
          <a:off x="509077" y="3157537"/>
          <a:ext cx="4557108" cy="21295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3" name="Chart 17">
            <a:extLst>
              <a:ext uri="{FF2B5EF4-FFF2-40B4-BE49-F238E27FC236}">
                <a16:creationId xmlns:a16="http://schemas.microsoft.com/office/drawing/2014/main" id="{BFE52420-ADF1-4B32-B9E3-B89BA2C7ECC6}"/>
              </a:ext>
            </a:extLst>
          </xdr:cNvPr>
          <xdr:cNvGraphicFramePr>
            <a:graphicFrameLocks/>
          </xdr:cNvGraphicFramePr>
        </xdr:nvGraphicFramePr>
        <xdr:xfrm>
          <a:off x="509078" y="5343525"/>
          <a:ext cx="4557108" cy="21684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24" name="Legend">
            <a:extLst>
              <a:ext uri="{FF2B5EF4-FFF2-40B4-BE49-F238E27FC236}">
                <a16:creationId xmlns:a16="http://schemas.microsoft.com/office/drawing/2014/main" id="{B2D1BB94-097B-4F1D-8B7B-09F57D60A224}"/>
              </a:ext>
            </a:extLst>
          </xdr:cNvPr>
          <xdr:cNvGrpSpPr/>
        </xdr:nvGrpSpPr>
        <xdr:grpSpPr>
          <a:xfrm>
            <a:off x="733425" y="600075"/>
            <a:ext cx="4312093" cy="315777"/>
            <a:chOff x="0" y="0"/>
            <a:chExt cx="4312093" cy="315777"/>
          </a:xfrm>
        </xdr:grpSpPr>
        <xdr:grpSp>
          <xdr:nvGrpSpPr>
            <xdr:cNvPr id="25" name="Ltxb1">
              <a:extLst>
                <a:ext uri="{FF2B5EF4-FFF2-40B4-BE49-F238E27FC236}">
                  <a16:creationId xmlns:a16="http://schemas.microsoft.com/office/drawing/2014/main" id="{BCC20A4D-E22A-474E-861C-1E9770CB41F4}"/>
                </a:ext>
              </a:extLst>
            </xdr:cNvPr>
            <xdr:cNvGrpSpPr/>
          </xdr:nvGrpSpPr>
          <xdr:grpSpPr>
            <a:xfrm>
              <a:off x="0" y="0"/>
              <a:ext cx="4312093" cy="100487"/>
              <a:chOff x="0" y="0"/>
              <a:chExt cx="4312093" cy="100487"/>
            </a:xfrm>
          </xdr:grpSpPr>
          <xdr:sp macro="" textlink="">
            <xdr:nvSpPr>
              <xdr:cNvPr id="32" name="Ltxb1a">
                <a:extLst>
                  <a:ext uri="{FF2B5EF4-FFF2-40B4-BE49-F238E27FC236}">
                    <a16:creationId xmlns:a16="http://schemas.microsoft.com/office/drawing/2014/main" id="{5346FB6B-B9BC-440E-A939-5F5349C14BE8}"/>
                  </a:ext>
                </a:extLst>
              </xdr:cNvPr>
              <xdr:cNvSpPr txBox="1"/>
            </xdr:nvSpPr>
            <xdr:spPr>
              <a:xfrm>
                <a:off x="127000" y="0"/>
                <a:ext cx="4185093" cy="100487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Q4 2022</a:t>
                </a:r>
              </a:p>
            </xdr:txBody>
          </xdr:sp>
          <xdr:sp macro="" textlink="">
            <xdr:nvSpPr>
              <xdr:cNvPr id="33" name="Ltxb1b">
                <a:extLst>
                  <a:ext uri="{FF2B5EF4-FFF2-40B4-BE49-F238E27FC236}">
                    <a16:creationId xmlns:a16="http://schemas.microsoft.com/office/drawing/2014/main" id="{95CB53D1-B830-40D1-98AA-C39A78006E90}"/>
                  </a:ext>
                </a:extLst>
              </xdr:cNvPr>
              <xdr:cNvSpPr/>
            </xdr:nvSpPr>
            <xdr:spPr>
              <a:xfrm>
                <a:off x="0" y="1270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6" name="Ltxb2">
              <a:extLst>
                <a:ext uri="{FF2B5EF4-FFF2-40B4-BE49-F238E27FC236}">
                  <a16:creationId xmlns:a16="http://schemas.microsoft.com/office/drawing/2014/main" id="{3077F302-7883-40AA-973D-E78F19572D3B}"/>
                </a:ext>
              </a:extLst>
            </xdr:cNvPr>
            <xdr:cNvGrpSpPr/>
          </xdr:nvGrpSpPr>
          <xdr:grpSpPr>
            <a:xfrm>
              <a:off x="0" y="107658"/>
              <a:ext cx="4312093" cy="100409"/>
              <a:chOff x="0" y="107658"/>
              <a:chExt cx="4312093" cy="100409"/>
            </a:xfrm>
          </xdr:grpSpPr>
          <xdr:sp macro="" textlink="">
            <xdr:nvSpPr>
              <xdr:cNvPr id="30" name="Ltxb2a">
                <a:extLst>
                  <a:ext uri="{FF2B5EF4-FFF2-40B4-BE49-F238E27FC236}">
                    <a16:creationId xmlns:a16="http://schemas.microsoft.com/office/drawing/2014/main" id="{75F80ED2-D7AF-4CA6-A596-2FEEC79FA0F2}"/>
                  </a:ext>
                </a:extLst>
              </xdr:cNvPr>
              <xdr:cNvSpPr txBox="1"/>
            </xdr:nvSpPr>
            <xdr:spPr>
              <a:xfrm>
                <a:off x="127000" y="107658"/>
                <a:ext cx="4185093" cy="100409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2023</a:t>
                </a:r>
              </a:p>
            </xdr:txBody>
          </xdr:sp>
          <xdr:sp macro="" textlink="">
            <xdr:nvSpPr>
              <xdr:cNvPr id="31" name="Ltxb2b">
                <a:extLst>
                  <a:ext uri="{FF2B5EF4-FFF2-40B4-BE49-F238E27FC236}">
                    <a16:creationId xmlns:a16="http://schemas.microsoft.com/office/drawing/2014/main" id="{FF9EB576-D869-4FE3-A867-5B4363035CCD}"/>
                  </a:ext>
                </a:extLst>
              </xdr:cNvPr>
              <xdr:cNvSpPr/>
            </xdr:nvSpPr>
            <xdr:spPr>
              <a:xfrm>
                <a:off x="0" y="12035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7" name="Ltxb3">
              <a:extLst>
                <a:ext uri="{FF2B5EF4-FFF2-40B4-BE49-F238E27FC236}">
                  <a16:creationId xmlns:a16="http://schemas.microsoft.com/office/drawing/2014/main" id="{46C0ED1A-092E-4925-9977-19B56BB4F2B5}"/>
                </a:ext>
              </a:extLst>
            </xdr:cNvPr>
            <xdr:cNvGrpSpPr/>
          </xdr:nvGrpSpPr>
          <xdr:grpSpPr>
            <a:xfrm>
              <a:off x="0" y="215316"/>
              <a:ext cx="4312093" cy="100461"/>
              <a:chOff x="0" y="215316"/>
              <a:chExt cx="4312093" cy="100461"/>
            </a:xfrm>
          </xdr:grpSpPr>
          <xdr:sp macro="" textlink="">
            <xdr:nvSpPr>
              <xdr:cNvPr id="28" name="Ltxb3a">
                <a:extLst>
                  <a:ext uri="{FF2B5EF4-FFF2-40B4-BE49-F238E27FC236}">
                    <a16:creationId xmlns:a16="http://schemas.microsoft.com/office/drawing/2014/main" id="{E6A55461-4539-4EE4-B19E-7DE461156EF8}"/>
                  </a:ext>
                </a:extLst>
              </xdr:cNvPr>
              <xdr:cNvSpPr txBox="1"/>
            </xdr:nvSpPr>
            <xdr:spPr>
              <a:xfrm>
                <a:off x="127000" y="215316"/>
                <a:ext cx="4185093" cy="100461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2023</a:t>
                </a:r>
              </a:p>
            </xdr:txBody>
          </xdr:sp>
          <xdr:sp macro="" textlink="">
            <xdr:nvSpPr>
              <xdr:cNvPr id="29" name="Ltxb3b">
                <a:extLst>
                  <a:ext uri="{FF2B5EF4-FFF2-40B4-BE49-F238E27FC236}">
                    <a16:creationId xmlns:a16="http://schemas.microsoft.com/office/drawing/2014/main" id="{214E2646-6B39-4884-8049-8B6B5E0D5624}"/>
                  </a:ext>
                </a:extLst>
              </xdr:cNvPr>
              <xdr:cNvSpPr/>
            </xdr:nvSpPr>
            <xdr:spPr>
              <a:xfrm>
                <a:off x="0" y="228016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  <xdr:twoCellAnchor>
    <xdr:from>
      <xdr:col>16</xdr:col>
      <xdr:colOff>139698</xdr:colOff>
      <xdr:row>4</xdr:row>
      <xdr:rowOff>21562</xdr:rowOff>
    </xdr:from>
    <xdr:to>
      <xdr:col>25</xdr:col>
      <xdr:colOff>138190</xdr:colOff>
      <xdr:row>43</xdr:row>
      <xdr:rowOff>123818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2C5FF2F-C3F1-7DAC-3899-CB4FB163BCAE}"/>
            </a:ext>
          </a:extLst>
        </xdr:cNvPr>
        <xdr:cNvGrpSpPr/>
      </xdr:nvGrpSpPr>
      <xdr:grpSpPr>
        <a:xfrm>
          <a:off x="8692145" y="663246"/>
          <a:ext cx="4510334" cy="6358677"/>
          <a:chOff x="8411408" y="713378"/>
          <a:chExt cx="4510334" cy="6358677"/>
        </a:xfrm>
      </xdr:grpSpPr>
      <xdr:graphicFrame macro="">
        <xdr:nvGraphicFramePr>
          <xdr:cNvPr id="3" name="Chart 16">
            <a:extLst>
              <a:ext uri="{FF2B5EF4-FFF2-40B4-BE49-F238E27FC236}">
                <a16:creationId xmlns:a16="http://schemas.microsoft.com/office/drawing/2014/main" id="{79BB5E31-3F95-4B09-AB33-6E9020A474DE}"/>
              </a:ext>
            </a:extLst>
          </xdr:cNvPr>
          <xdr:cNvGraphicFramePr>
            <a:graphicFrameLocks/>
          </xdr:cNvGraphicFramePr>
        </xdr:nvGraphicFramePr>
        <xdr:xfrm>
          <a:off x="8411408" y="713378"/>
          <a:ext cx="4510334" cy="23094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4" name="Chart 17">
            <a:extLst>
              <a:ext uri="{FF2B5EF4-FFF2-40B4-BE49-F238E27FC236}">
                <a16:creationId xmlns:a16="http://schemas.microsoft.com/office/drawing/2014/main" id="{F64A3F2F-E575-4159-9490-8B121DF28FCF}"/>
              </a:ext>
            </a:extLst>
          </xdr:cNvPr>
          <xdr:cNvGraphicFramePr>
            <a:graphicFrameLocks/>
          </xdr:cNvGraphicFramePr>
        </xdr:nvGraphicFramePr>
        <xdr:xfrm>
          <a:off x="8413201" y="3040202"/>
          <a:ext cx="4506749" cy="20072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5" name="Chart 17">
            <a:extLst>
              <a:ext uri="{FF2B5EF4-FFF2-40B4-BE49-F238E27FC236}">
                <a16:creationId xmlns:a16="http://schemas.microsoft.com/office/drawing/2014/main" id="{EEEAAB3A-DE61-460F-B662-51967EC600F2}"/>
              </a:ext>
            </a:extLst>
          </xdr:cNvPr>
          <xdr:cNvGraphicFramePr>
            <a:graphicFrameLocks/>
          </xdr:cNvGraphicFramePr>
        </xdr:nvGraphicFramePr>
        <xdr:xfrm>
          <a:off x="8412392" y="5064792"/>
          <a:ext cx="4508367" cy="20072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0.02528</cdr:x>
      <cdr:y>0</cdr:y>
    </cdr:from>
    <cdr:to>
      <cdr:x>0.10908</cdr:x>
      <cdr:y>0.09315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A133108C-9FD7-49EA-9049-C82A43365249}"/>
            </a:ext>
          </a:extLst>
        </cdr:cNvPr>
        <cdr:cNvGrpSpPr/>
      </cdr:nvGrpSpPr>
      <cdr:grpSpPr>
        <a:xfrm xmlns:a="http://schemas.openxmlformats.org/drawingml/2006/main">
          <a:off x="114681" y="0"/>
          <a:ext cx="380154" cy="198745"/>
          <a:chOff x="0" y="0"/>
          <a:chExt cx="422017" cy="202395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9F345421-4A89-470E-93DB-2146796DC72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A5E0E30-DB87-4AB8-AA94-0120B999625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E9674C8-CA0F-4D00-BF91-BA0A083DDA5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03ECE3DA-D441-44D5-914C-16E53169724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01729" cy="100666"/>
            <a:chOff x="0" y="101729"/>
            <a:chExt cx="401729" cy="100665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20FE3FA-7850-4249-BAAB-A7DE60590FB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4729" cy="10066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681B8A5-2DBB-4289-AAAF-1752C20D3470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08A1B5E6-4A04-B1B5-8F3E-AA8CC8D282A7}"/>
            </a:ext>
          </a:extLst>
        </cdr:cNvPr>
        <cdr:cNvGrpSpPr/>
      </cdr:nvGrpSpPr>
      <cdr:grpSpPr>
        <a:xfrm xmlns:a="http://schemas.openxmlformats.org/drawingml/2006/main">
          <a:off x="190438" y="0"/>
          <a:ext cx="4333302" cy="202492"/>
          <a:chOff x="0" y="0"/>
          <a:chExt cx="4333302" cy="202492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4B93B662-81B0-B3A8-997D-F42350A8D8B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4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177406A-DDB6-CF6E-4BEC-A58DEAE19D9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5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8991606-FE8C-73CD-A385-7AAC1FA6861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F8C3FE4B-887A-B6AD-D1D7-FB570951CCD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4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427CCD3-50B7-40A4-0AE9-9A65EF2147E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4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510A557-D44D-C85B-FD11-CC98C8687E3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0</xdr:rowOff>
    </xdr:from>
    <xdr:to>
      <xdr:col>8</xdr:col>
      <xdr:colOff>855980</xdr:colOff>
      <xdr:row>46</xdr:row>
      <xdr:rowOff>88265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A4219A32-86C9-4E9C-8FE4-A92F73B5F473}"/>
            </a:ext>
          </a:extLst>
        </xdr:cNvPr>
        <xdr:cNvGrpSpPr/>
      </xdr:nvGrpSpPr>
      <xdr:grpSpPr>
        <a:xfrm>
          <a:off x="247650" y="647700"/>
          <a:ext cx="4523105" cy="6927215"/>
          <a:chOff x="504825" y="619125"/>
          <a:chExt cx="4536440" cy="6921500"/>
        </a:xfrm>
      </xdr:grpSpPr>
      <xdr:graphicFrame macro="">
        <xdr:nvGraphicFramePr>
          <xdr:cNvPr id="35" name="Chart 22">
            <a:extLst>
              <a:ext uri="{FF2B5EF4-FFF2-40B4-BE49-F238E27FC236}">
                <a16:creationId xmlns:a16="http://schemas.microsoft.com/office/drawing/2014/main" id="{0339AECF-45CD-47FB-BEBC-7F182F67B32F}"/>
              </a:ext>
            </a:extLst>
          </xdr:cNvPr>
          <xdr:cNvGraphicFramePr>
            <a:graphicFrameLocks/>
          </xdr:cNvGraphicFramePr>
        </xdr:nvGraphicFramePr>
        <xdr:xfrm>
          <a:off x="504825" y="971550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6" name="Chart 23">
            <a:extLst>
              <a:ext uri="{FF2B5EF4-FFF2-40B4-BE49-F238E27FC236}">
                <a16:creationId xmlns:a16="http://schemas.microsoft.com/office/drawing/2014/main" id="{78CC690D-E709-4936-9707-5D6CD91BA429}"/>
              </a:ext>
            </a:extLst>
          </xdr:cNvPr>
          <xdr:cNvGraphicFramePr>
            <a:graphicFrameLocks/>
          </xdr:cNvGraphicFramePr>
        </xdr:nvGraphicFramePr>
        <xdr:xfrm>
          <a:off x="504825" y="3176588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7" name="Chart 23">
            <a:extLst>
              <a:ext uri="{FF2B5EF4-FFF2-40B4-BE49-F238E27FC236}">
                <a16:creationId xmlns:a16="http://schemas.microsoft.com/office/drawing/2014/main" id="{321C6C1C-9B3B-4C79-B122-6B31812EBB31}"/>
              </a:ext>
            </a:extLst>
          </xdr:cNvPr>
          <xdr:cNvGraphicFramePr>
            <a:graphicFrameLocks/>
          </xdr:cNvGraphicFramePr>
        </xdr:nvGraphicFramePr>
        <xdr:xfrm>
          <a:off x="504825" y="5381625"/>
          <a:ext cx="4536440" cy="215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38" name="Legend">
            <a:extLst>
              <a:ext uri="{FF2B5EF4-FFF2-40B4-BE49-F238E27FC236}">
                <a16:creationId xmlns:a16="http://schemas.microsoft.com/office/drawing/2014/main" id="{549B8271-BF61-443A-9954-7685A8E8E8C8}"/>
              </a:ext>
            </a:extLst>
          </xdr:cNvPr>
          <xdr:cNvGrpSpPr/>
        </xdr:nvGrpSpPr>
        <xdr:grpSpPr>
          <a:xfrm>
            <a:off x="686818" y="619125"/>
            <a:ext cx="4354447" cy="317598"/>
            <a:chOff x="0" y="0"/>
            <a:chExt cx="4354447" cy="317598"/>
          </a:xfrm>
        </xdr:grpSpPr>
        <xdr:grpSp>
          <xdr:nvGrpSpPr>
            <xdr:cNvPr id="39" name="Ltxb1">
              <a:extLst>
                <a:ext uri="{FF2B5EF4-FFF2-40B4-BE49-F238E27FC236}">
                  <a16:creationId xmlns:a16="http://schemas.microsoft.com/office/drawing/2014/main" id="{5858B4F9-7819-4A77-B617-FE13BBBD64DB}"/>
                </a:ext>
              </a:extLst>
            </xdr:cNvPr>
            <xdr:cNvGrpSpPr/>
          </xdr:nvGrpSpPr>
          <xdr:grpSpPr>
            <a:xfrm>
              <a:off x="0" y="0"/>
              <a:ext cx="4354447" cy="102227"/>
              <a:chOff x="0" y="0"/>
              <a:chExt cx="4354447" cy="102227"/>
            </a:xfrm>
          </xdr:grpSpPr>
          <xdr:sp macro="" textlink="">
            <xdr:nvSpPr>
              <xdr:cNvPr id="46" name="Ltxb1a">
                <a:extLst>
                  <a:ext uri="{FF2B5EF4-FFF2-40B4-BE49-F238E27FC236}">
                    <a16:creationId xmlns:a16="http://schemas.microsoft.com/office/drawing/2014/main" id="{E77DA945-2BD7-4B38-B7DC-E975B09FDE53}"/>
                  </a:ext>
                </a:extLst>
              </xdr:cNvPr>
              <xdr:cNvSpPr txBox="1"/>
            </xdr:nvSpPr>
            <xdr:spPr>
              <a:xfrm>
                <a:off x="126999" y="0"/>
                <a:ext cx="4227448" cy="102227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Q4 2022</a:t>
                </a:r>
              </a:p>
            </xdr:txBody>
          </xdr:sp>
          <xdr:sp macro="" textlink="">
            <xdr:nvSpPr>
              <xdr:cNvPr id="47" name="Ltxb1b">
                <a:extLst>
                  <a:ext uri="{FF2B5EF4-FFF2-40B4-BE49-F238E27FC236}">
                    <a16:creationId xmlns:a16="http://schemas.microsoft.com/office/drawing/2014/main" id="{CBEA5348-CF53-48E2-B3D2-11844D04C6C5}"/>
                  </a:ext>
                </a:extLst>
              </xdr:cNvPr>
              <xdr:cNvSpPr/>
            </xdr:nvSpPr>
            <xdr:spPr>
              <a:xfrm>
                <a:off x="0" y="12700"/>
                <a:ext cx="63500" cy="63500"/>
              </a:xfrm>
              <a:prstGeom prst="rect">
                <a:avLst/>
              </a:prstGeom>
              <a:solidFill>
                <a:srgbClr val="003299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0" name="Ltxb2">
              <a:extLst>
                <a:ext uri="{FF2B5EF4-FFF2-40B4-BE49-F238E27FC236}">
                  <a16:creationId xmlns:a16="http://schemas.microsoft.com/office/drawing/2014/main" id="{D27F1EC3-A82E-4C1D-AE4C-3EF90B3D2714}"/>
                </a:ext>
              </a:extLst>
            </xdr:cNvPr>
            <xdr:cNvGrpSpPr/>
          </xdr:nvGrpSpPr>
          <xdr:grpSpPr>
            <a:xfrm>
              <a:off x="0" y="107658"/>
              <a:ext cx="4354447" cy="102255"/>
              <a:chOff x="0" y="107658"/>
              <a:chExt cx="4354447" cy="102255"/>
            </a:xfrm>
          </xdr:grpSpPr>
          <xdr:sp macro="" textlink="">
            <xdr:nvSpPr>
              <xdr:cNvPr id="44" name="Ltxb2a">
                <a:extLst>
                  <a:ext uri="{FF2B5EF4-FFF2-40B4-BE49-F238E27FC236}">
                    <a16:creationId xmlns:a16="http://schemas.microsoft.com/office/drawing/2014/main" id="{30FE5807-D788-456C-88D4-17DCD8B909DE}"/>
                  </a:ext>
                </a:extLst>
              </xdr:cNvPr>
              <xdr:cNvSpPr txBox="1"/>
            </xdr:nvSpPr>
            <xdr:spPr>
              <a:xfrm>
                <a:off x="126999" y="107658"/>
                <a:ext cx="4227448" cy="102255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2023</a:t>
                </a:r>
              </a:p>
            </xdr:txBody>
          </xdr:sp>
          <xdr:sp macro="" textlink="">
            <xdr:nvSpPr>
              <xdr:cNvPr id="45" name="Ltxb2b">
                <a:extLst>
                  <a:ext uri="{FF2B5EF4-FFF2-40B4-BE49-F238E27FC236}">
                    <a16:creationId xmlns:a16="http://schemas.microsoft.com/office/drawing/2014/main" id="{8E3D1324-6A79-46F5-985A-EC22A60A5726}"/>
                  </a:ext>
                </a:extLst>
              </xdr:cNvPr>
              <xdr:cNvSpPr/>
            </xdr:nvSpPr>
            <xdr:spPr>
              <a:xfrm>
                <a:off x="0" y="120358"/>
                <a:ext cx="63500" cy="63500"/>
              </a:xfrm>
              <a:prstGeom prst="rect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41" name="Ltxb3">
              <a:extLst>
                <a:ext uri="{FF2B5EF4-FFF2-40B4-BE49-F238E27FC236}">
                  <a16:creationId xmlns:a16="http://schemas.microsoft.com/office/drawing/2014/main" id="{478D9CCC-0CAA-4CD5-8895-44BD0B068545}"/>
                </a:ext>
              </a:extLst>
            </xdr:cNvPr>
            <xdr:cNvGrpSpPr/>
          </xdr:nvGrpSpPr>
          <xdr:grpSpPr>
            <a:xfrm>
              <a:off x="0" y="215316"/>
              <a:ext cx="4354447" cy="102282"/>
              <a:chOff x="0" y="215316"/>
              <a:chExt cx="4354447" cy="102282"/>
            </a:xfrm>
          </xdr:grpSpPr>
          <xdr:sp macro="" textlink="">
            <xdr:nvSpPr>
              <xdr:cNvPr id="42" name="Ltxb3a">
                <a:extLst>
                  <a:ext uri="{FF2B5EF4-FFF2-40B4-BE49-F238E27FC236}">
                    <a16:creationId xmlns:a16="http://schemas.microsoft.com/office/drawing/2014/main" id="{E193DB35-325B-464F-A3CC-E7BA58DB97F3}"/>
                  </a:ext>
                </a:extLst>
              </xdr:cNvPr>
              <xdr:cNvSpPr txBox="1"/>
            </xdr:nvSpPr>
            <xdr:spPr>
              <a:xfrm>
                <a:off x="126999" y="215316"/>
                <a:ext cx="4227448" cy="102282"/>
              </a:xfrm>
              <a:prstGeom prst="rect">
                <a:avLst/>
              </a:prstGeom>
            </xdr:spPr>
            <xdr:txBody>
              <a:bodyPr vert="horz" wrap="square" lIns="0" tIns="0" rIns="0" bIns="190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Q2 2023</a:t>
                </a:r>
              </a:p>
            </xdr:txBody>
          </xdr:sp>
          <xdr:sp macro="" textlink="">
            <xdr:nvSpPr>
              <xdr:cNvPr id="43" name="Ltxb3b">
                <a:extLst>
                  <a:ext uri="{FF2B5EF4-FFF2-40B4-BE49-F238E27FC236}">
                    <a16:creationId xmlns:a16="http://schemas.microsoft.com/office/drawing/2014/main" id="{48CF54A3-39BB-4380-BB5F-42354E98966D}"/>
                  </a:ext>
                </a:extLst>
              </xdr:cNvPr>
              <xdr:cNvSpPr/>
            </xdr:nvSpPr>
            <xdr:spPr>
              <a:xfrm>
                <a:off x="0" y="228016"/>
                <a:ext cx="63500" cy="63500"/>
              </a:xfrm>
              <a:prstGeom prst="rect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  <xdr:twoCellAnchor>
    <xdr:from>
      <xdr:col>15</xdr:col>
      <xdr:colOff>164646</xdr:colOff>
      <xdr:row>2</xdr:row>
      <xdr:rowOff>25852</xdr:rowOff>
    </xdr:from>
    <xdr:to>
      <xdr:col>24</xdr:col>
      <xdr:colOff>157661</xdr:colOff>
      <xdr:row>40</xdr:row>
      <xdr:rowOff>160253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8ABDE1A-69F5-11F9-B494-0F6BEADB95BA}"/>
            </a:ext>
          </a:extLst>
        </xdr:cNvPr>
        <xdr:cNvGrpSpPr/>
      </xdr:nvGrpSpPr>
      <xdr:grpSpPr>
        <a:xfrm>
          <a:off x="8194221" y="349702"/>
          <a:ext cx="4536440" cy="6325651"/>
          <a:chOff x="8499020" y="1412080"/>
          <a:chExt cx="4508886" cy="6308642"/>
        </a:xfrm>
      </xdr:grpSpPr>
      <xdr:graphicFrame macro="">
        <xdr:nvGraphicFramePr>
          <xdr:cNvPr id="2" name="Chart 22">
            <a:extLst>
              <a:ext uri="{FF2B5EF4-FFF2-40B4-BE49-F238E27FC236}">
                <a16:creationId xmlns:a16="http://schemas.microsoft.com/office/drawing/2014/main" id="{F405A9A7-6143-4A04-B59A-71950BFD78AA}"/>
              </a:ext>
            </a:extLst>
          </xdr:cNvPr>
          <xdr:cNvGraphicFramePr>
            <a:graphicFrameLocks/>
          </xdr:cNvGraphicFramePr>
        </xdr:nvGraphicFramePr>
        <xdr:xfrm>
          <a:off x="8499020" y="1412080"/>
          <a:ext cx="4508886" cy="23254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3" name="Chart 23">
            <a:extLst>
              <a:ext uri="{FF2B5EF4-FFF2-40B4-BE49-F238E27FC236}">
                <a16:creationId xmlns:a16="http://schemas.microsoft.com/office/drawing/2014/main" id="{554BE52B-3B13-47B3-9B3C-6D73368200D8}"/>
              </a:ext>
            </a:extLst>
          </xdr:cNvPr>
          <xdr:cNvGraphicFramePr>
            <a:graphicFrameLocks/>
          </xdr:cNvGraphicFramePr>
        </xdr:nvGraphicFramePr>
        <xdr:xfrm>
          <a:off x="8499020" y="3708604"/>
          <a:ext cx="4508886" cy="2018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4" name="Chart 23">
            <a:extLst>
              <a:ext uri="{FF2B5EF4-FFF2-40B4-BE49-F238E27FC236}">
                <a16:creationId xmlns:a16="http://schemas.microsoft.com/office/drawing/2014/main" id="{D9CE8E49-D764-46EB-801F-82AC3DF2CBF1}"/>
              </a:ext>
            </a:extLst>
          </xdr:cNvPr>
          <xdr:cNvGraphicFramePr>
            <a:graphicFrameLocks/>
          </xdr:cNvGraphicFramePr>
        </xdr:nvGraphicFramePr>
        <xdr:xfrm>
          <a:off x="8499020" y="5698330"/>
          <a:ext cx="4508886" cy="20223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0.04986</cdr:y>
    </cdr:to>
    <cdr:sp macro="" textlink="">
      <cdr:nvSpPr>
        <cdr:cNvPr id="15" name="SubHeadline">
          <a:extLst xmlns:a="http://schemas.openxmlformats.org/drawingml/2006/main">
            <a:ext uri="{FF2B5EF4-FFF2-40B4-BE49-F238E27FC236}">
              <a16:creationId xmlns:a16="http://schemas.microsoft.com/office/drawing/2014/main" id="{CD7B8820-1D6F-470B-8334-66A96301AE9B}"/>
            </a:ext>
          </a:extLst>
        </cdr:cNvPr>
        <cdr:cNvSpPr txBox="1"/>
      </cdr:nvSpPr>
      <cdr:spPr>
        <a:xfrm xmlns:a="http://schemas.openxmlformats.org/drawingml/2006/main">
          <a:off x="169292" y="0"/>
          <a:ext cx="4354448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0.04986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B9E6CEC5-C48E-4CD3-9B1A-D9BF07A6BF60}"/>
            </a:ext>
          </a:extLst>
        </cdr:cNvPr>
        <cdr:cNvSpPr txBox="1"/>
      </cdr:nvSpPr>
      <cdr:spPr>
        <a:xfrm xmlns:a="http://schemas.openxmlformats.org/drawingml/2006/main">
          <a:off x="169292" y="0"/>
          <a:ext cx="4354448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0.04986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273227D3-8E3F-40D7-BC99-45F48C6783EF}"/>
            </a:ext>
          </a:extLst>
        </cdr:cNvPr>
        <cdr:cNvSpPr txBox="1"/>
      </cdr:nvSpPr>
      <cdr:spPr>
        <a:xfrm xmlns:a="http://schemas.openxmlformats.org/drawingml/2006/main">
          <a:off x="169292" y="0"/>
          <a:ext cx="4354448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3A4613DC-C695-DD81-BA48-5CC2BD3C3CAF}"/>
            </a:ext>
          </a:extLst>
        </cdr:cNvPr>
        <cdr:cNvGrpSpPr/>
      </cdr:nvGrpSpPr>
      <cdr:grpSpPr>
        <a:xfrm xmlns:a="http://schemas.openxmlformats.org/drawingml/2006/main">
          <a:off x="169292" y="0"/>
          <a:ext cx="4354448" cy="303890"/>
          <a:chOff x="0" y="0"/>
          <a:chExt cx="4354448" cy="30373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0B1C08E3-1AE3-4E0E-BB08-54D13BCF0D9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5"/>
            <a:chOff x="0" y="0"/>
            <a:chExt cx="4354448" cy="101246"/>
          </a:xfrm>
        </cdr:grpSpPr>
        <cdr:sp macro="" textlink="">
          <cdr:nvSpPr>
            <cdr:cNvPr id="2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E08A56D-6090-802F-10E1-D9F42B103B8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84E890D-4941-54F1-7996-27D0AE03B6A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23084DD9-AACD-2599-7CE1-10D0461C90D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7"/>
            <a:chOff x="0" y="101246"/>
            <a:chExt cx="4354448" cy="101246"/>
          </a:xfrm>
        </cdr:grpSpPr>
        <cdr:sp macro="" textlink="">
          <cdr:nvSpPr>
            <cdr:cNvPr id="2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33CAB79-346E-257B-26D0-A7AB2F2D240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D27F5CE-1696-3B60-CC7B-8718C800944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3">
            <a:extLst xmlns:a="http://schemas.openxmlformats.org/drawingml/2006/main">
              <a:ext uri="{FF2B5EF4-FFF2-40B4-BE49-F238E27FC236}">
                <a16:creationId xmlns:a16="http://schemas.microsoft.com/office/drawing/2014/main" id="{59351932-24D7-0A6D-2B89-718C0895030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2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371F351-A748-2047-2AC2-69A1E5BEB24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C1EA64D-2DE2-41B7-C1A6-87A7F2EF7B7F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6AFD0F74-605E-CC27-3FF9-E32AA7696E76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0.03732</cdr:x>
      <cdr:y>0.01645</cdr:y>
    </cdr:from>
    <cdr:to>
      <cdr:x>0.98114</cdr:x>
      <cdr:y>0.07906</cdr:y>
    </cdr:to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7EAA0764-3A9C-4B90-F82F-51BBE81CB311}"/>
            </a:ext>
          </a:extLst>
        </cdr:cNvPr>
        <cdr:cNvSpPr txBox="1"/>
      </cdr:nvSpPr>
      <cdr:spPr>
        <a:xfrm xmlns:a="http://schemas.openxmlformats.org/drawingml/2006/main">
          <a:off x="169293" y="333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0.03627</cdr:x>
      <cdr:y>0.02115</cdr:y>
    </cdr:from>
    <cdr:to>
      <cdr:x>0.98009</cdr:x>
      <cdr:y>0.08376</cdr:y>
    </cdr:to>
    <cdr:sp macro="" textlink="">
      <cdr:nvSpPr>
        <cdr:cNvPr id="3" name="Category">
          <a:extLst xmlns:a="http://schemas.openxmlformats.org/drawingml/2006/main">
            <a:ext uri="{FF2B5EF4-FFF2-40B4-BE49-F238E27FC236}">
              <a16:creationId xmlns:a16="http://schemas.microsoft.com/office/drawing/2014/main" id="{24DF250F-7D5D-1273-C06B-6A06CDA1E107}"/>
            </a:ext>
          </a:extLst>
        </cdr:cNvPr>
        <cdr:cNvSpPr txBox="1"/>
      </cdr:nvSpPr>
      <cdr:spPr>
        <a:xfrm xmlns:a="http://schemas.openxmlformats.org/drawingml/2006/main">
          <a:off x="164531" y="42863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161924</xdr:rowOff>
    </xdr:from>
    <xdr:to>
      <xdr:col>8</xdr:col>
      <xdr:colOff>583565</xdr:colOff>
      <xdr:row>16</xdr:row>
      <xdr:rowOff>66674</xdr:rowOff>
    </xdr:to>
    <xdr:graphicFrame macro="">
      <xdr:nvGraphicFramePr>
        <xdr:cNvPr id="4" name="Chart 23">
          <a:extLst>
            <a:ext uri="{FF2B5EF4-FFF2-40B4-BE49-F238E27FC236}">
              <a16:creationId xmlns:a16="http://schemas.microsoft.com/office/drawing/2014/main" id="{154B29E1-8E5E-4ECB-A0A3-293121C86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504824</xdr:colOff>
      <xdr:row>18</xdr:row>
      <xdr:rowOff>161924</xdr:rowOff>
    </xdr:from>
    <xdr:to>
      <xdr:col>9</xdr:col>
      <xdr:colOff>145414</xdr:colOff>
      <xdr:row>32</xdr:row>
      <xdr:rowOff>98632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B61754E4-92F5-44EB-884B-AC55CCED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0.04509</cdr:x>
      <cdr:y>0</cdr:y>
    </cdr:from>
    <cdr:to>
      <cdr:x>0.99564</cdr:x>
      <cdr:y>0.05035</cdr:y>
    </cdr:to>
    <cdr:sp macro="" textlink="">
      <cdr:nvSpPr>
        <cdr:cNvPr id="44" name="SubHeadline">
          <a:extLst xmlns:a="http://schemas.openxmlformats.org/drawingml/2006/main">
            <a:ext uri="{FF2B5EF4-FFF2-40B4-BE49-F238E27FC236}">
              <a16:creationId xmlns:a16="http://schemas.microsoft.com/office/drawing/2014/main" id="{FCF75222-8CCE-479F-8DC1-083FDC904CF8}"/>
            </a:ext>
          </a:extLst>
        </cdr:cNvPr>
        <cdr:cNvSpPr txBox="1"/>
      </cdr:nvSpPr>
      <cdr:spPr>
        <a:xfrm xmlns:a="http://schemas.openxmlformats.org/drawingml/2006/main">
          <a:off x="238849" y="0"/>
          <a:ext cx="5035574" cy="116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0.03719</cdr:x>
      <cdr:y>0</cdr:y>
    </cdr:from>
    <cdr:to>
      <cdr:x>0.12574</cdr:x>
      <cdr:y>0.13789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623611EF-BD12-4F98-9118-B4DF79BF50A9}"/>
            </a:ext>
          </a:extLst>
        </cdr:cNvPr>
        <cdr:cNvGrpSpPr/>
      </cdr:nvGrpSpPr>
      <cdr:grpSpPr>
        <a:xfrm xmlns:a="http://schemas.openxmlformats.org/drawingml/2006/main">
          <a:off x="152844" y="0"/>
          <a:ext cx="363924" cy="299745"/>
          <a:chOff x="0" y="0"/>
          <a:chExt cx="403118" cy="299460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8A64FD1C-AA5C-491B-8D69-C994E256FDD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2578" cy="95000"/>
            <a:chOff x="0" y="0"/>
            <a:chExt cx="402578" cy="95000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34E4501-270F-4020-AD2E-37E27824E2C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5578" cy="950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3E6376B-AD8C-40CD-A5C3-F0F02BF6EFA8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646C4B14-53C5-46E7-88BF-F1D537699528}"/>
              </a:ext>
            </a:extLst>
          </cdr:cNvPr>
          <cdr:cNvGrpSpPr/>
        </cdr:nvGrpSpPr>
        <cdr:grpSpPr>
          <a:xfrm xmlns:a="http://schemas.openxmlformats.org/drawingml/2006/main">
            <a:off x="0" y="101730"/>
            <a:ext cx="402578" cy="95001"/>
            <a:chOff x="0" y="101729"/>
            <a:chExt cx="402578" cy="95002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2B30D75-15CB-4115-A710-6A0DC7B7DA3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5578" cy="9500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4EE8974-AB1F-45CB-8D62-DE19E249072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C8013E23-9052-41ED-AB3E-A9038ECD5299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03118" cy="96002"/>
            <a:chOff x="0" y="203458"/>
            <a:chExt cx="403118" cy="96002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C1B8684-FF37-4A5C-B0ED-80E945C5B53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76118" cy="9600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E6D975B-4969-4D4D-A800-D0D20FE2EF4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871F52D9-D871-AE2E-48F9-CEEA692AB5F0}"/>
            </a:ext>
          </a:extLst>
        </cdr:cNvPr>
        <cdr:cNvGrpSpPr/>
      </cdr:nvGrpSpPr>
      <cdr:grpSpPr>
        <a:xfrm xmlns:a="http://schemas.openxmlformats.org/drawingml/2006/main">
          <a:off x="169292" y="0"/>
          <a:ext cx="4354448" cy="303738"/>
          <a:chOff x="0" y="0"/>
          <a:chExt cx="435444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08E81481-B47B-9EBB-E675-F28A18CEE9D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1190D42-98D8-2273-2E52-5011FB7216A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D896AD1-FFC3-6FEF-3D5F-98685A808A3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7F5AD0E9-8F1E-29FA-15F2-231956F363F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1CFE331-8DAD-FBA3-635E-C65766A2E4D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DFCBD35-A36C-B168-6CC3-261094FB617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F211C8CD-7496-98FC-A98E-4F565C48183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6A46D74-A1BC-6108-3B1B-7C09D433CF3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4F3B887-C74E-5B91-09F4-48F96110566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432543</xdr:colOff>
      <xdr:row>2</xdr:row>
      <xdr:rowOff>167068</xdr:rowOff>
    </xdr:from>
    <xdr:to>
      <xdr:col>9</xdr:col>
      <xdr:colOff>399061</xdr:colOff>
      <xdr:row>26</xdr:row>
      <xdr:rowOff>126825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A91E67B-5C61-452F-9527-A63283349D2A}"/>
            </a:ext>
          </a:extLst>
        </xdr:cNvPr>
        <xdr:cNvGrpSpPr/>
      </xdr:nvGrpSpPr>
      <xdr:grpSpPr>
        <a:xfrm>
          <a:off x="432543" y="555844"/>
          <a:ext cx="4563788" cy="4663940"/>
          <a:chOff x="5622000" y="5505450"/>
          <a:chExt cx="4552800" cy="46634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D41E0AA-4CE9-4810-A093-158834121B53}"/>
              </a:ext>
            </a:extLst>
          </xdr:cNvPr>
          <xdr:cNvGrpSpPr/>
        </xdr:nvGrpSpPr>
        <xdr:grpSpPr>
          <a:xfrm>
            <a:off x="5635918" y="5505450"/>
            <a:ext cx="4538882" cy="2302454"/>
            <a:chOff x="5635918" y="5505450"/>
            <a:chExt cx="4538882" cy="2302454"/>
          </a:xfrm>
        </xdr:grpSpPr>
        <xdr:graphicFrame macro="">
          <xdr:nvGraphicFramePr>
            <xdr:cNvPr id="7" name="Chart 2">
              <a:extLst>
                <a:ext uri="{FF2B5EF4-FFF2-40B4-BE49-F238E27FC236}">
                  <a16:creationId xmlns:a16="http://schemas.microsoft.com/office/drawing/2014/main" id="{C51649DF-23FE-4DB0-A9FD-8907E1DF6482}"/>
                </a:ext>
              </a:extLst>
            </xdr:cNvPr>
            <xdr:cNvGraphicFramePr>
              <a:graphicFrameLocks/>
            </xdr:cNvGraphicFramePr>
          </xdr:nvGraphicFramePr>
          <xdr:xfrm>
            <a:off x="5635918" y="5505451"/>
            <a:ext cx="2268391" cy="228332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8" name="Chart 2">
              <a:extLst>
                <a:ext uri="{FF2B5EF4-FFF2-40B4-BE49-F238E27FC236}">
                  <a16:creationId xmlns:a16="http://schemas.microsoft.com/office/drawing/2014/main" id="{66F41299-08D1-46CF-B01C-6233D9B353B5}"/>
                </a:ext>
              </a:extLst>
            </xdr:cNvPr>
            <xdr:cNvGraphicFramePr>
              <a:graphicFrameLocks/>
            </xdr:cNvGraphicFramePr>
          </xdr:nvGraphicFramePr>
          <xdr:xfrm>
            <a:off x="7907850" y="5505450"/>
            <a:ext cx="2266950" cy="23024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D7DB8D65-CD33-4977-98A3-94FE68AE2E88}"/>
              </a:ext>
            </a:extLst>
          </xdr:cNvPr>
          <xdr:cNvGrpSpPr/>
        </xdr:nvGrpSpPr>
        <xdr:grpSpPr>
          <a:xfrm>
            <a:off x="5622000" y="7839075"/>
            <a:ext cx="4552800" cy="2329792"/>
            <a:chOff x="5622000" y="8096250"/>
            <a:chExt cx="4552800" cy="2329792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B671905-8BD3-40A0-86A5-18C97298BB79}"/>
                </a:ext>
              </a:extLst>
            </xdr:cNvPr>
            <xdr:cNvGraphicFramePr>
              <a:graphicFrameLocks/>
            </xdr:cNvGraphicFramePr>
          </xdr:nvGraphicFramePr>
          <xdr:xfrm>
            <a:off x="5622000" y="8102886"/>
            <a:ext cx="2266950" cy="231525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6" name="Chart 2">
              <a:extLst>
                <a:ext uri="{FF2B5EF4-FFF2-40B4-BE49-F238E27FC236}">
                  <a16:creationId xmlns:a16="http://schemas.microsoft.com/office/drawing/2014/main" id="{B4C56D4C-8571-44D9-B8B3-C7F33B2E39AA}"/>
                </a:ext>
              </a:extLst>
            </xdr:cNvPr>
            <xdr:cNvGraphicFramePr>
              <a:graphicFrameLocks/>
            </xdr:cNvGraphicFramePr>
          </xdr:nvGraphicFramePr>
          <xdr:xfrm>
            <a:off x="7907850" y="8096250"/>
            <a:ext cx="2266950" cy="23297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  <xdr:twoCellAnchor>
    <xdr:from>
      <xdr:col>1</xdr:col>
      <xdr:colOff>80976</xdr:colOff>
      <xdr:row>29</xdr:row>
      <xdr:rowOff>115448</xdr:rowOff>
    </xdr:from>
    <xdr:to>
      <xdr:col>10</xdr:col>
      <xdr:colOff>53555</xdr:colOff>
      <xdr:row>56</xdr:row>
      <xdr:rowOff>42815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18A5FD0B-A2D4-3F38-5491-6F790287FFFE}"/>
            </a:ext>
          </a:extLst>
        </xdr:cNvPr>
        <xdr:cNvGrpSpPr/>
      </xdr:nvGrpSpPr>
      <xdr:grpSpPr>
        <a:xfrm>
          <a:off x="634981" y="5733254"/>
          <a:ext cx="4540691" cy="4388566"/>
          <a:chOff x="2199802" y="6637157"/>
          <a:chExt cx="4540691" cy="4262214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FD7650BE-A2EB-7A4C-BE4F-250A98575510}"/>
              </a:ext>
            </a:extLst>
          </xdr:cNvPr>
          <xdr:cNvGrpSpPr/>
        </xdr:nvGrpSpPr>
        <xdr:grpSpPr>
          <a:xfrm>
            <a:off x="2199802" y="6637157"/>
            <a:ext cx="4540691" cy="2207941"/>
            <a:chOff x="2181502" y="6596052"/>
            <a:chExt cx="4546361" cy="2185262"/>
          </a:xfrm>
        </xdr:grpSpPr>
        <xdr:graphicFrame macro="">
          <xdr:nvGraphicFramePr>
            <xdr:cNvPr id="10" name="Chart 2">
              <a:extLst>
                <a:ext uri="{FF2B5EF4-FFF2-40B4-BE49-F238E27FC236}">
                  <a16:creationId xmlns:a16="http://schemas.microsoft.com/office/drawing/2014/main" id="{26FEEAF6-AEF9-4513-8F80-AB167E70C713}"/>
                </a:ext>
              </a:extLst>
            </xdr:cNvPr>
            <xdr:cNvGraphicFramePr>
              <a:graphicFrameLocks/>
            </xdr:cNvGraphicFramePr>
          </xdr:nvGraphicFramePr>
          <xdr:xfrm>
            <a:off x="2181502" y="6596458"/>
            <a:ext cx="2271712" cy="218485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1" name="Chart 2">
              <a:extLst>
                <a:ext uri="{FF2B5EF4-FFF2-40B4-BE49-F238E27FC236}">
                  <a16:creationId xmlns:a16="http://schemas.microsoft.com/office/drawing/2014/main" id="{A6C13308-5A69-4DAB-BDD6-2F97F0AF679A}"/>
                </a:ext>
              </a:extLst>
            </xdr:cNvPr>
            <xdr:cNvGraphicFramePr>
              <a:graphicFrameLocks/>
            </xdr:cNvGraphicFramePr>
          </xdr:nvGraphicFramePr>
          <xdr:xfrm>
            <a:off x="4452153" y="6596052"/>
            <a:ext cx="2275710" cy="218526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E6E55CA2-2619-F2E3-3E46-39A860E720A8}"/>
              </a:ext>
            </a:extLst>
          </xdr:cNvPr>
          <xdr:cNvGrpSpPr/>
        </xdr:nvGrpSpPr>
        <xdr:grpSpPr>
          <a:xfrm>
            <a:off x="2199802" y="8690282"/>
            <a:ext cx="4540691" cy="2209089"/>
            <a:chOff x="2199802" y="9098497"/>
            <a:chExt cx="4540691" cy="2209089"/>
          </a:xfrm>
        </xdr:grpSpPr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589D8771-8B73-4C2F-800D-4C6FF7D58B30}"/>
                </a:ext>
              </a:extLst>
            </xdr:cNvPr>
            <xdr:cNvGraphicFramePr>
              <a:graphicFrameLocks/>
            </xdr:cNvGraphicFramePr>
          </xdr:nvGraphicFramePr>
          <xdr:xfrm>
            <a:off x="2199802" y="9225391"/>
            <a:ext cx="2273218" cy="20821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14" name="Chart 2">
              <a:extLst>
                <a:ext uri="{FF2B5EF4-FFF2-40B4-BE49-F238E27FC236}">
                  <a16:creationId xmlns:a16="http://schemas.microsoft.com/office/drawing/2014/main" id="{A6777D2B-553B-4431-9AF1-10979F86FA0C}"/>
                </a:ext>
              </a:extLst>
            </xdr:cNvPr>
            <xdr:cNvGraphicFramePr>
              <a:graphicFrameLocks/>
            </xdr:cNvGraphicFramePr>
          </xdr:nvGraphicFramePr>
          <xdr:xfrm>
            <a:off x="4468085" y="9098497"/>
            <a:ext cx="2272408" cy="22090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</xdr:grpSp>
    </xdr:grpSp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0.10081</cdr:x>
      <cdr:y>0.11687</cdr:y>
    </cdr:from>
    <cdr:to>
      <cdr:x>0.99011</cdr:x>
      <cdr:y>0.21599</cdr:y>
    </cdr:to>
    <cdr:sp macro="" textlink="">
      <cdr:nvSpPr>
        <cdr:cNvPr id="45" name="SubHeadline">
          <a:extLst xmlns:a="http://schemas.openxmlformats.org/drawingml/2006/main">
            <a:ext uri="{FF2B5EF4-FFF2-40B4-BE49-F238E27FC236}">
              <a16:creationId xmlns:a16="http://schemas.microsoft.com/office/drawing/2014/main" id="{F71AA5B5-936C-4DB3-96AC-39D4FCECF38C}"/>
            </a:ext>
          </a:extLst>
        </cdr:cNvPr>
        <cdr:cNvSpPr txBox="1"/>
      </cdr:nvSpPr>
      <cdr:spPr>
        <a:xfrm xmlns:a="http://schemas.openxmlformats.org/drawingml/2006/main">
          <a:off x="228538" y="266116"/>
          <a:ext cx="2016000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Interest rate on ECB's main refinancing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 b="1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n-GB" sz="700" b="1" i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operations (%)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0.09329</cdr:x>
      <cdr:y>0</cdr:y>
    </cdr:from>
    <cdr:to>
      <cdr:x>0.25428</cdr:x>
      <cdr:y>0.09495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5AFE9C70-BC79-47A0-8699-135B3AD8E94D}"/>
            </a:ext>
          </a:extLst>
        </cdr:cNvPr>
        <cdr:cNvGrpSpPr/>
      </cdr:nvGrpSpPr>
      <cdr:grpSpPr>
        <a:xfrm xmlns:a="http://schemas.openxmlformats.org/drawingml/2006/main">
          <a:off x="212129" y="0"/>
          <a:ext cx="366069" cy="216826"/>
          <a:chOff x="0" y="0"/>
          <a:chExt cx="401753" cy="206066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3146221F-89CC-4301-8120-11FD9DF91C2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1753" cy="104337"/>
            <a:chOff x="0" y="0"/>
            <a:chExt cx="401753" cy="104335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04E0940-FA6F-403A-A400-5E5999FE466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4753" cy="10433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194D033-AFF3-43A7-84A0-1EB17AE6336E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89358134-E6D6-4542-90C3-A81C567B30A7}"/>
              </a:ext>
            </a:extLst>
          </cdr:cNvPr>
          <cdr:cNvGrpSpPr/>
        </cdr:nvGrpSpPr>
        <cdr:grpSpPr>
          <a:xfrm xmlns:a="http://schemas.openxmlformats.org/drawingml/2006/main">
            <a:off x="0" y="101730"/>
            <a:ext cx="401753" cy="104336"/>
            <a:chOff x="0" y="101730"/>
            <a:chExt cx="401753" cy="104336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133088C-8D89-481F-BD89-C32C7F9C489A}"/>
                </a:ext>
              </a:extLst>
            </cdr:cNvPr>
            <cdr:cNvSpPr txBox="1"/>
          </cdr:nvSpPr>
          <cdr:spPr>
            <a:xfrm xmlns:a="http://schemas.openxmlformats.org/drawingml/2006/main">
              <a:off x="127001" y="101730"/>
              <a:ext cx="274752" cy="10433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5E347C0-168A-48EF-A253-48987B86B4B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0.08401</cdr:x>
      <cdr:y>0.11687</cdr:y>
    </cdr:from>
    <cdr:to>
      <cdr:x>0.9944</cdr:x>
      <cdr:y>0.21599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370C4B2F-B54E-47DA-A8D4-7B6CAC40BB40}"/>
            </a:ext>
          </a:extLst>
        </cdr:cNvPr>
        <cdr:cNvSpPr txBox="1"/>
      </cdr:nvSpPr>
      <cdr:spPr>
        <a:xfrm xmlns:a="http://schemas.openxmlformats.org/drawingml/2006/main">
          <a:off x="190438" y="266116"/>
          <a:ext cx="2063812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0.07616</cdr:x>
      <cdr:y>0</cdr:y>
    </cdr:from>
    <cdr:to>
      <cdr:x>0.23712</cdr:x>
      <cdr:y>0.09478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9DC94316-C369-45E9-9786-8C049F4FB652}"/>
            </a:ext>
          </a:extLst>
        </cdr:cNvPr>
        <cdr:cNvGrpSpPr/>
      </cdr:nvGrpSpPr>
      <cdr:grpSpPr>
        <a:xfrm xmlns:a="http://schemas.openxmlformats.org/drawingml/2006/main">
          <a:off x="173068" y="0"/>
          <a:ext cx="365768" cy="218251"/>
          <a:chOff x="0" y="0"/>
          <a:chExt cx="402465" cy="204694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B49469C5-E915-4988-83EE-DEBD20AFC8C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2465" cy="102965"/>
            <a:chOff x="0" y="0"/>
            <a:chExt cx="402465" cy="102963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C44DBE8-F2FD-4B7E-B723-C990B54F9B9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5465" cy="10296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B5BB43C-D6BB-449F-9631-058C83F90047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E8C275F6-97D0-4117-B4A9-27D999998ACE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02465" cy="102965"/>
            <a:chOff x="0" y="101729"/>
            <a:chExt cx="402465" cy="102965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F7AFC81-6906-4516-BFC0-D8B38094DC5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5465" cy="10296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77C01A9-93E0-4694-8C80-FF3EA17CD90F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0.09336</cdr:x>
      <cdr:y>0.11687</cdr:y>
    </cdr:from>
    <cdr:to>
      <cdr:x>0.9944</cdr:x>
      <cdr:y>0.21599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A82384F1-1B53-41D3-8DE9-2E2BC34EE927}"/>
            </a:ext>
          </a:extLst>
        </cdr:cNvPr>
        <cdr:cNvSpPr txBox="1"/>
      </cdr:nvSpPr>
      <cdr:spPr>
        <a:xfrm xmlns:a="http://schemas.openxmlformats.org/drawingml/2006/main">
          <a:off x="211647" y="266116"/>
          <a:ext cx="2042603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0.08453</cdr:x>
      <cdr:y>0</cdr:y>
    </cdr:from>
    <cdr:to>
      <cdr:x>0.24542</cdr:x>
      <cdr:y>0.09455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4DC439E5-6F63-4E65-B2F2-CD0E3CFA865B}"/>
            </a:ext>
          </a:extLst>
        </cdr:cNvPr>
        <cdr:cNvGrpSpPr/>
      </cdr:nvGrpSpPr>
      <cdr:grpSpPr>
        <a:xfrm xmlns:a="http://schemas.openxmlformats.org/drawingml/2006/main">
          <a:off x="192088" y="0"/>
          <a:ext cx="365610" cy="218932"/>
          <a:chOff x="0" y="0"/>
          <a:chExt cx="402857" cy="204060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662C20FD-C1CA-43EE-8F3D-A777A60EB18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2857" cy="102329"/>
            <a:chOff x="0" y="0"/>
            <a:chExt cx="402857" cy="102329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7AE2F94-ECD1-43D9-950E-561C145F7E7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75857" cy="1023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0BEE32F-D921-4D82-A2C2-7FF4D3DDE6B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EA1837AF-ABE6-42A4-987C-D1EF8A49B861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02857" cy="102331"/>
            <a:chOff x="0" y="101729"/>
            <a:chExt cx="402857" cy="102331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AF663E9-B6BA-4BE0-B7D3-A6B5A232A7A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75857" cy="10233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D7EB131-CCA8-40D3-BBAE-71EA91B2379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0.08401</cdr:x>
      <cdr:y>0.11687</cdr:y>
    </cdr:from>
    <cdr:to>
      <cdr:x>0.9944</cdr:x>
      <cdr:y>0.21599</cdr:y>
    </cdr:to>
    <cdr:sp macro="" textlink="">
      <cdr:nvSpPr>
        <cdr:cNvPr id="19" name="SubHeadline">
          <a:extLst xmlns:a="http://schemas.openxmlformats.org/drawingml/2006/main">
            <a:ext uri="{FF2B5EF4-FFF2-40B4-BE49-F238E27FC236}">
              <a16:creationId xmlns:a16="http://schemas.microsoft.com/office/drawing/2014/main" id="{5DE2E6EB-0249-4793-9344-35E1658F2DC5}"/>
            </a:ext>
          </a:extLst>
        </cdr:cNvPr>
        <cdr:cNvSpPr txBox="1"/>
      </cdr:nvSpPr>
      <cdr:spPr>
        <a:xfrm xmlns:a="http://schemas.openxmlformats.org/drawingml/2006/main">
          <a:off x="190438" y="266116"/>
          <a:ext cx="2063812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 Annual growth in compensation per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d)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+mn-cs"/>
            </a:rPr>
            <a:t> employee (annual percentage changes)</a:t>
          </a:r>
        </a:p>
      </cdr:txBody>
    </cdr:sp>
  </cdr:relSizeAnchor>
  <cdr:relSizeAnchor xmlns:cdr="http://schemas.openxmlformats.org/drawingml/2006/chartDrawing">
    <cdr:from>
      <cdr:x>0.07582</cdr:x>
      <cdr:y>0</cdr:y>
    </cdr:from>
    <cdr:to>
      <cdr:x>0.23655</cdr:x>
      <cdr:y>0.09426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2A2E1221-31F0-421C-887E-D8E8101E0BD9}"/>
            </a:ext>
          </a:extLst>
        </cdr:cNvPr>
        <cdr:cNvGrpSpPr/>
      </cdr:nvGrpSpPr>
      <cdr:grpSpPr>
        <a:xfrm xmlns:a="http://schemas.openxmlformats.org/drawingml/2006/main">
          <a:off x="172295" y="0"/>
          <a:ext cx="365246" cy="219631"/>
          <a:chOff x="0" y="0"/>
          <a:chExt cx="403730" cy="203410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AD7AA520-4022-4E4D-A7DD-8663A2E2062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03729" cy="101679"/>
            <a:chOff x="0" y="0"/>
            <a:chExt cx="403729" cy="101678"/>
          </a:xfrm>
        </cdr:grpSpPr>
        <cdr:sp macro="" textlink="">
          <cdr:nvSpPr>
            <cdr:cNvPr id="2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F2181DC-5EC4-4720-9BAC-01AF3404F259}"/>
                </a:ext>
              </a:extLst>
            </cdr:cNvPr>
            <cdr:cNvSpPr txBox="1"/>
          </cdr:nvSpPr>
          <cdr:spPr>
            <a:xfrm xmlns:a="http://schemas.openxmlformats.org/drawingml/2006/main">
              <a:off x="127001" y="0"/>
              <a:ext cx="276728" cy="10167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2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0466519-AFD3-4896-8C1B-CB4F1F7E944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A287D69-032C-4641-9FC1-F0DB10618049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03730" cy="101681"/>
            <a:chOff x="0" y="101729"/>
            <a:chExt cx="403730" cy="101681"/>
          </a:xfrm>
        </cdr:grpSpPr>
        <cdr:sp macro="" textlink="">
          <cdr:nvSpPr>
            <cdr:cNvPr id="2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0C4A623-0A97-4169-9E03-59ADE819DB1B}"/>
                </a:ext>
              </a:extLst>
            </cdr:cNvPr>
            <cdr:cNvSpPr txBox="1"/>
          </cdr:nvSpPr>
          <cdr:spPr>
            <a:xfrm xmlns:a="http://schemas.openxmlformats.org/drawingml/2006/main">
              <a:off x="127002" y="101729"/>
              <a:ext cx="276728" cy="10168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88FCB69-0572-4E30-ADF0-8C614E90FD1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0.08401</cdr:x>
      <cdr:y>0.11362</cdr:y>
    </cdr:from>
    <cdr:to>
      <cdr:x>0.97199</cdr:x>
      <cdr:y>0.1717</cdr:y>
    </cdr:to>
    <cdr:sp macro="" textlink="">
      <cdr:nvSpPr>
        <cdr:cNvPr id="59" name="Category">
          <a:extLst xmlns:a="http://schemas.openxmlformats.org/drawingml/2006/main">
            <a:ext uri="{FF2B5EF4-FFF2-40B4-BE49-F238E27FC236}">
              <a16:creationId xmlns:a16="http://schemas.microsoft.com/office/drawing/2014/main" id="{461DC18A-FD32-C3AC-57BF-1F7F4DE58EBB}"/>
            </a:ext>
          </a:extLst>
        </cdr:cNvPr>
        <cdr:cNvSpPr txBox="1"/>
      </cdr:nvSpPr>
      <cdr:spPr>
        <a:xfrm xmlns:a="http://schemas.openxmlformats.org/drawingml/2006/main">
          <a:off x="190838" y="248242"/>
          <a:ext cx="2017241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spc="-10" baseline="0">
              <a:solidFill>
                <a:srgbClr val="000000"/>
              </a:solidFill>
              <a:latin typeface="Arial" panose="020B0604020202020204" pitchFamily="34" charset="0"/>
            </a:rPr>
            <a:t>a) Interest rate on ECB's main refinancing operations (%)</a:t>
          </a:r>
        </a:p>
      </cdr:txBody>
    </cdr:sp>
  </cdr:relSizeAnchor>
  <cdr:relSizeAnchor xmlns:cdr="http://schemas.openxmlformats.org/drawingml/2006/chartDrawing">
    <cdr:from>
      <cdr:x>0.08401</cdr:x>
      <cdr:y>0</cdr:y>
    </cdr:from>
    <cdr:to>
      <cdr:x>0.9944</cdr:x>
      <cdr:y>0.09083</cdr:y>
    </cdr:to>
    <cdr:grpSp>
      <cdr:nvGrpSpPr>
        <cdr:cNvPr id="60" name="Legend">
          <a:extLst xmlns:a="http://schemas.openxmlformats.org/drawingml/2006/main">
            <a:ext uri="{FF2B5EF4-FFF2-40B4-BE49-F238E27FC236}">
              <a16:creationId xmlns:a16="http://schemas.microsoft.com/office/drawing/2014/main" id="{0F6AB8EE-7CBF-BDFF-0F55-41B2A1E84157}"/>
            </a:ext>
          </a:extLst>
        </cdr:cNvPr>
        <cdr:cNvGrpSpPr/>
      </cdr:nvGrpSpPr>
      <cdr:grpSpPr>
        <a:xfrm xmlns:a="http://schemas.openxmlformats.org/drawingml/2006/main">
          <a:off x="190600" y="0"/>
          <a:ext cx="2065568" cy="206459"/>
          <a:chOff x="0" y="0"/>
          <a:chExt cx="2063812" cy="202492"/>
        </a:xfrm>
      </cdr:grpSpPr>
      <cdr:grpSp>
        <cdr:nvGrpSpPr>
          <cdr:cNvPr id="61" name="Ltxb1">
            <a:extLst xmlns:a="http://schemas.openxmlformats.org/drawingml/2006/main">
              <a:ext uri="{FF2B5EF4-FFF2-40B4-BE49-F238E27FC236}">
                <a16:creationId xmlns:a16="http://schemas.microsoft.com/office/drawing/2014/main" id="{E9FC52D0-B4B2-3942-EF69-8BD34FA8EB1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63812" cy="101246"/>
            <a:chOff x="0" y="0"/>
            <a:chExt cx="2063812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6FE6F1F-C839-9440-CF39-D84B741899D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7AD2166-4467-1509-138E-349628558DB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2" name="Ltxb2">
            <a:extLst xmlns:a="http://schemas.openxmlformats.org/drawingml/2006/main">
              <a:ext uri="{FF2B5EF4-FFF2-40B4-BE49-F238E27FC236}">
                <a16:creationId xmlns:a16="http://schemas.microsoft.com/office/drawing/2014/main" id="{513C6A0D-CE4E-70E4-8247-BD8FD236361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63812" cy="101246"/>
            <a:chOff x="0" y="101246"/>
            <a:chExt cx="2063812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060B09C-097A-2851-61E9-FEF4377AAD6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B4D0DA0-56BB-8A62-817A-5772EDD2CA4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0.10258</cdr:x>
      <cdr:y>0</cdr:y>
    </cdr:from>
    <cdr:to>
      <cdr:x>0.99399</cdr:x>
      <cdr:y>0.09092</cdr:y>
    </cdr:to>
    <cdr:grpSp>
      <cdr:nvGrpSpPr>
        <cdr:cNvPr id="26" name="Legend">
          <a:extLst xmlns:a="http://schemas.openxmlformats.org/drawingml/2006/main">
            <a:ext uri="{FF2B5EF4-FFF2-40B4-BE49-F238E27FC236}">
              <a16:creationId xmlns:a16="http://schemas.microsoft.com/office/drawing/2014/main" id="{8C6659E4-EE70-E4E8-0336-D993DDA65821}"/>
            </a:ext>
          </a:extLst>
        </cdr:cNvPr>
        <cdr:cNvGrpSpPr/>
      </cdr:nvGrpSpPr>
      <cdr:grpSpPr>
        <a:xfrm xmlns:a="http://schemas.openxmlformats.org/drawingml/2006/main">
          <a:off x="233153" y="0"/>
          <a:ext cx="2026061" cy="206693"/>
          <a:chOff x="0" y="0"/>
          <a:chExt cx="2007579" cy="202268"/>
        </a:xfrm>
      </cdr:grpSpPr>
      <cdr:grpSp>
        <cdr:nvGrpSpPr>
          <cdr:cNvPr id="28" name="Ltxb1">
            <a:extLst xmlns:a="http://schemas.openxmlformats.org/drawingml/2006/main">
              <a:ext uri="{FF2B5EF4-FFF2-40B4-BE49-F238E27FC236}">
                <a16:creationId xmlns:a16="http://schemas.microsoft.com/office/drawing/2014/main" id="{21DADD10-0F52-99CD-E211-DC7F28C0D89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07579" cy="101135"/>
            <a:chOff x="0" y="0"/>
            <a:chExt cx="2015240" cy="101246"/>
          </a:xfrm>
        </cdr:grpSpPr>
        <cdr:sp macro="" textlink="">
          <cdr:nvSpPr>
            <cdr:cNvPr id="3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E9F6409-1420-88DE-6732-730CD01667D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8824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3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E3FA8F3-D49B-2FDB-C86E-FC734532EBE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9" name="Ltxb2">
            <a:extLst xmlns:a="http://schemas.openxmlformats.org/drawingml/2006/main">
              <a:ext uri="{FF2B5EF4-FFF2-40B4-BE49-F238E27FC236}">
                <a16:creationId xmlns:a16="http://schemas.microsoft.com/office/drawing/2014/main" id="{4ADF7399-4477-8940-F950-49B988F54CA9}"/>
              </a:ext>
            </a:extLst>
          </cdr:cNvPr>
          <cdr:cNvGrpSpPr/>
        </cdr:nvGrpSpPr>
        <cdr:grpSpPr>
          <a:xfrm xmlns:a="http://schemas.openxmlformats.org/drawingml/2006/main">
            <a:off x="0" y="101134"/>
            <a:ext cx="2007579" cy="101134"/>
            <a:chOff x="0" y="101246"/>
            <a:chExt cx="2015240" cy="101245"/>
          </a:xfrm>
        </cdr:grpSpPr>
        <cdr:sp macro="" textlink="">
          <cdr:nvSpPr>
            <cdr:cNvPr id="3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7736C10-4D65-15A7-23F4-28F8E3CD023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888240" cy="10124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F09DD6A-2780-4B33-CA80-23FB9343841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499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0.10258</cdr:x>
      <cdr:y>0.1137</cdr:y>
    </cdr:from>
    <cdr:to>
      <cdr:x>0.96822</cdr:x>
      <cdr:y>0.17068</cdr:y>
    </cdr:to>
    <cdr:sp macro="" textlink="">
      <cdr:nvSpPr>
        <cdr:cNvPr id="27" name="Category">
          <a:extLst xmlns:a="http://schemas.openxmlformats.org/drawingml/2006/main">
            <a:ext uri="{FF2B5EF4-FFF2-40B4-BE49-F238E27FC236}">
              <a16:creationId xmlns:a16="http://schemas.microsoft.com/office/drawing/2014/main" id="{DBD63E36-A2F0-40A3-345E-7E66865F9F1B}"/>
            </a:ext>
          </a:extLst>
        </cdr:cNvPr>
        <cdr:cNvSpPr txBox="1"/>
      </cdr:nvSpPr>
      <cdr:spPr>
        <a:xfrm xmlns:a="http://schemas.openxmlformats.org/drawingml/2006/main">
          <a:off x="232793" y="253505"/>
          <a:ext cx="1964440" cy="127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0.09336</cdr:x>
      <cdr:y>0.11687</cdr:y>
    </cdr:from>
    <cdr:to>
      <cdr:x>0.9944</cdr:x>
      <cdr:y>0.21599</cdr:y>
    </cdr:to>
    <cdr:sp macro="" textlink="">
      <cdr:nvSpPr>
        <cdr:cNvPr id="36" name="SubHeadline">
          <a:extLst xmlns:a="http://schemas.openxmlformats.org/drawingml/2006/main">
            <a:ext uri="{FF2B5EF4-FFF2-40B4-BE49-F238E27FC236}">
              <a16:creationId xmlns:a16="http://schemas.microsoft.com/office/drawing/2014/main" id="{A82384F1-1B53-41D3-8DE9-2E2BC34EE927}"/>
            </a:ext>
          </a:extLst>
        </cdr:cNvPr>
        <cdr:cNvSpPr txBox="1"/>
      </cdr:nvSpPr>
      <cdr:spPr>
        <a:xfrm xmlns:a="http://schemas.openxmlformats.org/drawingml/2006/main">
          <a:off x="211647" y="266116"/>
          <a:ext cx="2042603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0.05035</cdr:y>
    </cdr:to>
    <cdr:sp macro="" textlink="">
      <cdr:nvSpPr>
        <cdr:cNvPr id="7" name="SubHeadline">
          <a:extLst xmlns:a="http://schemas.openxmlformats.org/drawingml/2006/main">
            <a:ext uri="{FF2B5EF4-FFF2-40B4-BE49-F238E27FC236}">
              <a16:creationId xmlns:a16="http://schemas.microsoft.com/office/drawing/2014/main" id="{1BF20AC6-C3A7-4756-95FA-75A4609E7675}"/>
            </a:ext>
          </a:extLst>
        </cdr:cNvPr>
        <cdr:cNvSpPr txBox="1"/>
      </cdr:nvSpPr>
      <cdr:spPr>
        <a:xfrm xmlns:a="http://schemas.openxmlformats.org/drawingml/2006/main">
          <a:off x="187540" y="0"/>
          <a:ext cx="4823585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  <a:endParaRPr lang="en-GB" sz="7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0.08392</cdr:x>
      <cdr:y>0.11445</cdr:y>
    </cdr:from>
    <cdr:to>
      <cdr:x>0.97339</cdr:x>
      <cdr:y>0.2308</cdr:y>
    </cdr:to>
    <cdr:sp macro="" textlink="">
      <cdr:nvSpPr>
        <cdr:cNvPr id="39" name="Category">
          <a:extLst xmlns:a="http://schemas.openxmlformats.org/drawingml/2006/main">
            <a:ext uri="{FF2B5EF4-FFF2-40B4-BE49-F238E27FC236}">
              <a16:creationId xmlns:a16="http://schemas.microsoft.com/office/drawing/2014/main" id="{A2E27B62-84F1-8771-0611-E0828E884904}"/>
            </a:ext>
          </a:extLst>
        </cdr:cNvPr>
        <cdr:cNvSpPr txBox="1"/>
      </cdr:nvSpPr>
      <cdr:spPr>
        <a:xfrm xmlns:a="http://schemas.openxmlformats.org/drawingml/2006/main">
          <a:off x="190699" y="252830"/>
          <a:ext cx="2021236" cy="25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</a:t>
          </a:r>
          <a:r>
            <a:rPr lang="en-GB" sz="600" b="1" i="0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employee      (annual percentage changes)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0.05035</cdr:y>
    </cdr:to>
    <cdr:sp macro="" textlink="">
      <cdr:nvSpPr>
        <cdr:cNvPr id="5" name="SubHeadline">
          <a:extLst xmlns:a="http://schemas.openxmlformats.org/drawingml/2006/main">
            <a:ext uri="{FF2B5EF4-FFF2-40B4-BE49-F238E27FC236}">
              <a16:creationId xmlns:a16="http://schemas.microsoft.com/office/drawing/2014/main" id="{0A962B6E-A424-43B8-9F83-B734049E843A}"/>
            </a:ext>
          </a:extLst>
        </cdr:cNvPr>
        <cdr:cNvSpPr txBox="1"/>
      </cdr:nvSpPr>
      <cdr:spPr>
        <a:xfrm xmlns:a="http://schemas.openxmlformats.org/drawingml/2006/main">
          <a:off x="187540" y="0"/>
          <a:ext cx="4823585" cy="10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35" name="Legend">
          <a:extLst xmlns:a="http://schemas.openxmlformats.org/drawingml/2006/main">
            <a:ext uri="{FF2B5EF4-FFF2-40B4-BE49-F238E27FC236}">
              <a16:creationId xmlns:a16="http://schemas.microsoft.com/office/drawing/2014/main" id="{F106E95B-88BD-C85C-A1EA-BAB27643384A}"/>
            </a:ext>
          </a:extLst>
        </cdr:cNvPr>
        <cdr:cNvGrpSpPr/>
      </cdr:nvGrpSpPr>
      <cdr:grpSpPr>
        <a:xfrm xmlns:a="http://schemas.openxmlformats.org/drawingml/2006/main">
          <a:off x="168318" y="0"/>
          <a:ext cx="4329388" cy="300994"/>
          <a:chOff x="0" y="0"/>
          <a:chExt cx="4354448" cy="303738"/>
        </a:xfrm>
      </cdr:grpSpPr>
      <cdr:grpSp>
        <cdr:nvGrpSpPr>
          <cdr:cNvPr id="37" name="Ltxb1">
            <a:extLst xmlns:a="http://schemas.openxmlformats.org/drawingml/2006/main">
              <a:ext uri="{FF2B5EF4-FFF2-40B4-BE49-F238E27FC236}">
                <a16:creationId xmlns:a16="http://schemas.microsoft.com/office/drawing/2014/main" id="{73C2977A-F360-9ED7-D202-EAC56216972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8028928-345D-BA93-5D2F-FECA6E9DB42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CB46151-62E2-4BA1-43BB-ECE5FE34EF1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8" name="Ltxb2">
            <a:extLst xmlns:a="http://schemas.openxmlformats.org/drawingml/2006/main">
              <a:ext uri="{FF2B5EF4-FFF2-40B4-BE49-F238E27FC236}">
                <a16:creationId xmlns:a16="http://schemas.microsoft.com/office/drawing/2014/main" id="{E740195F-B5E3-8296-D8A0-7F58EA08787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7"/>
            <a:chOff x="0" y="101246"/>
            <a:chExt cx="4354448" cy="101246"/>
          </a:xfrm>
        </cdr:grpSpPr>
        <cdr:sp macro="" textlink="">
          <cdr:nvSpPr>
            <cdr:cNvPr id="4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ABE3644-D4A2-8F1F-1EB6-4BF7726BD8B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2023</a:t>
              </a:r>
            </a:p>
          </cdr:txBody>
        </cdr:sp>
        <cdr:sp macro="" textlink="">
          <cdr:nvSpPr>
            <cdr:cNvPr id="4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36F1FC9-F587-FCCC-1FD4-10E1DEE5438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3">
            <a:extLst xmlns:a="http://schemas.openxmlformats.org/drawingml/2006/main">
              <a:ext uri="{FF2B5EF4-FFF2-40B4-BE49-F238E27FC236}">
                <a16:creationId xmlns:a16="http://schemas.microsoft.com/office/drawing/2014/main" id="{66E2A56B-80F4-9D84-79F6-B8F471C6C519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4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3CACB09-E6B7-29DE-5F98-37DD2955FC1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4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46E18F1-B569-5093-27CF-BC9B173A81A5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6" name="Category">
          <a:extLst xmlns:a="http://schemas.openxmlformats.org/drawingml/2006/main">
            <a:ext uri="{FF2B5EF4-FFF2-40B4-BE49-F238E27FC236}">
              <a16:creationId xmlns:a16="http://schemas.microsoft.com/office/drawing/2014/main" id="{7A8BEA85-7DDF-6AD0-BF12-1A79A2001645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0.04069</cdr:x>
      <cdr:y>0.01522</cdr:y>
    </cdr:from>
    <cdr:to>
      <cdr:x>0.98938</cdr:x>
      <cdr:y>0.07783</cdr:y>
    </cdr:to>
    <cdr:sp macro="" textlink="">
      <cdr:nvSpPr>
        <cdr:cNvPr id="5" name="Category">
          <a:extLst xmlns:a="http://schemas.openxmlformats.org/drawingml/2006/main">
            <a:ext uri="{FF2B5EF4-FFF2-40B4-BE49-F238E27FC236}">
              <a16:creationId xmlns:a16="http://schemas.microsoft.com/office/drawing/2014/main" id="{76E8CF91-7964-DCFA-E686-4BB1E19547A5}"/>
            </a:ext>
          </a:extLst>
        </cdr:cNvPr>
        <cdr:cNvSpPr txBox="1"/>
      </cdr:nvSpPr>
      <cdr:spPr>
        <a:xfrm xmlns:a="http://schemas.openxmlformats.org/drawingml/2006/main">
          <a:off x="185297" y="30725"/>
          <a:ext cx="4319971" cy="126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33"/>
  <sheetViews>
    <sheetView showGridLines="0" topLeftCell="A18" zoomScaleNormal="100" workbookViewId="0">
      <selection activeCell="E32" sqref="E32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9" max="19" width="8.83203125" customWidth="1"/>
  </cols>
  <sheetData>
    <row r="1" spans="2:19" ht="13.35" customHeight="1" x14ac:dyDescent="0.2">
      <c r="B1" s="13" t="s">
        <v>23</v>
      </c>
      <c r="J1" s="74"/>
      <c r="K1" s="122" t="s">
        <v>21</v>
      </c>
      <c r="L1" s="102"/>
      <c r="M1" s="142" t="str">
        <f>LEFT($K$1,4) &amp;  " " &amp; LEFT(J4,2) &amp; " " &amp; RIGHT(J4,4)</f>
        <v>HICP Q1 2023</v>
      </c>
      <c r="N1" s="24" t="s">
        <v>22</v>
      </c>
      <c r="O1" s="75"/>
      <c r="S1" s="96" t="str">
        <f>LEFT($K$1,4) &amp; "X " &amp;  LEFT(J4,2) &amp; " " &amp; RIGHT(J4,4)</f>
        <v>HICPX Q1 2023</v>
      </c>
    </row>
    <row r="2" spans="2:19" ht="21.6" customHeight="1" x14ac:dyDescent="0.2">
      <c r="B2" s="167" t="s">
        <v>34</v>
      </c>
      <c r="C2" s="167"/>
      <c r="D2" s="167"/>
      <c r="E2" s="167"/>
      <c r="F2" s="167"/>
      <c r="G2" s="167"/>
      <c r="H2" s="167"/>
      <c r="I2" s="167"/>
      <c r="J2" s="74"/>
      <c r="K2" s="103"/>
      <c r="L2" s="103"/>
      <c r="M2" s="142" t="str">
        <f>LEFT($K$1,4) &amp; " " &amp;  LEFT(J5,2) &amp; " " &amp; RIGHT(J5,4)</f>
        <v>HICP Q2 2023</v>
      </c>
      <c r="N2" s="75"/>
      <c r="O2" s="75"/>
      <c r="S2" s="96" t="str">
        <f>LEFT($K$1,4) &amp; "X " &amp;  LEFT(J5,2) &amp; " " &amp; RIGHT(J5,4)</f>
        <v>HICPX Q2 2023</v>
      </c>
    </row>
    <row r="3" spans="2:19" ht="13.5" thickBot="1" x14ac:dyDescent="0.25">
      <c r="J3" s="76"/>
      <c r="K3" s="134" t="s">
        <v>101</v>
      </c>
      <c r="L3" s="134" t="s">
        <v>102</v>
      </c>
      <c r="M3" s="134" t="s">
        <v>103</v>
      </c>
      <c r="N3" s="77" t="s">
        <v>101</v>
      </c>
      <c r="O3" s="77" t="s">
        <v>102</v>
      </c>
      <c r="P3" s="77" t="s">
        <v>103</v>
      </c>
    </row>
    <row r="4" spans="2:19" x14ac:dyDescent="0.2">
      <c r="J4" s="74" t="s">
        <v>81</v>
      </c>
      <c r="K4" s="135">
        <v>5.94</v>
      </c>
      <c r="L4" s="135">
        <v>2.73</v>
      </c>
      <c r="M4" s="135">
        <v>2.12</v>
      </c>
      <c r="N4" s="164">
        <v>4.42</v>
      </c>
      <c r="O4" s="78">
        <v>2.77</v>
      </c>
      <c r="P4" s="78">
        <v>2.2599999999999998</v>
      </c>
    </row>
    <row r="5" spans="2:19" ht="14.45" customHeight="1" x14ac:dyDescent="0.2">
      <c r="J5" s="74" t="s">
        <v>87</v>
      </c>
      <c r="K5" s="135">
        <v>5.61</v>
      </c>
      <c r="L5" s="135">
        <v>2.63</v>
      </c>
      <c r="M5" s="135">
        <v>2.2200000000000002</v>
      </c>
      <c r="N5" s="78">
        <v>4.8899999999999997</v>
      </c>
      <c r="O5" s="78">
        <v>2.83</v>
      </c>
      <c r="P5" s="78">
        <v>2.31</v>
      </c>
    </row>
    <row r="6" spans="2:19" x14ac:dyDescent="0.2">
      <c r="L6" s="51"/>
    </row>
    <row r="7" spans="2:19" x14ac:dyDescent="0.2">
      <c r="K7" s="54"/>
      <c r="L7" s="54"/>
      <c r="M7" s="54"/>
      <c r="N7" s="54"/>
      <c r="O7" s="54"/>
      <c r="P7" s="54"/>
      <c r="Q7" s="51"/>
    </row>
    <row r="8" spans="2:19" x14ac:dyDescent="0.2">
      <c r="K8" s="67"/>
      <c r="L8" s="54"/>
      <c r="M8" s="54"/>
      <c r="N8" s="68"/>
      <c r="O8" s="54"/>
      <c r="P8" s="54"/>
    </row>
    <row r="9" spans="2:19" x14ac:dyDescent="0.2">
      <c r="K9" s="67"/>
      <c r="N9" s="68"/>
    </row>
    <row r="33" spans="3:3" x14ac:dyDescent="0.2">
      <c r="C33" t="s">
        <v>108</v>
      </c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34"/>
  <sheetViews>
    <sheetView showGridLines="0" zoomScaleNormal="100" workbookViewId="0">
      <selection activeCell="H46" sqref="H46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67" t="s">
        <v>13</v>
      </c>
      <c r="C2" s="167"/>
      <c r="D2" s="167"/>
      <c r="E2" s="167"/>
      <c r="F2" s="167"/>
      <c r="G2" s="167"/>
      <c r="H2" s="167"/>
      <c r="I2" s="167"/>
    </row>
    <row r="4" spans="1:16" ht="13.5" thickBot="1" x14ac:dyDescent="0.25">
      <c r="K4" s="79"/>
      <c r="L4" s="80" t="s">
        <v>87</v>
      </c>
      <c r="M4" s="80" t="s">
        <v>81</v>
      </c>
      <c r="N4" s="80" t="s">
        <v>75</v>
      </c>
    </row>
    <row r="5" spans="1:16" x14ac:dyDescent="0.2">
      <c r="K5" s="85" t="s">
        <v>80</v>
      </c>
      <c r="L5" s="86">
        <v>1.45093958942794</v>
      </c>
      <c r="M5" s="86">
        <v>0.84481712693552902</v>
      </c>
      <c r="N5" s="86">
        <v>1.26170443977484</v>
      </c>
      <c r="O5" s="52"/>
      <c r="P5" s="62"/>
    </row>
    <row r="6" spans="1:16" x14ac:dyDescent="0.2">
      <c r="K6" s="137" t="s">
        <v>88</v>
      </c>
      <c r="L6" s="86">
        <v>1.45354763681548</v>
      </c>
      <c r="M6" s="86">
        <v>0.89972922847638204</v>
      </c>
      <c r="N6" s="86">
        <v>1.22624022042498</v>
      </c>
      <c r="O6" s="52"/>
      <c r="P6" s="62"/>
    </row>
    <row r="7" spans="1:16" x14ac:dyDescent="0.2">
      <c r="K7" s="85" t="s">
        <v>89</v>
      </c>
      <c r="L7" s="86">
        <v>2.92909712692463</v>
      </c>
      <c r="M7" s="86">
        <v>2.9361973984979999</v>
      </c>
      <c r="N7" s="86">
        <v>2.8603755498416601</v>
      </c>
      <c r="O7" s="52"/>
      <c r="P7" s="62"/>
    </row>
    <row r="8" spans="1:16" x14ac:dyDescent="0.2">
      <c r="K8" s="85" t="s">
        <v>71</v>
      </c>
      <c r="L8" s="86">
        <v>6.3407936921852297</v>
      </c>
      <c r="M8" s="86">
        <v>5.6640177075201397</v>
      </c>
      <c r="N8" s="86">
        <v>6.6286634969177101</v>
      </c>
      <c r="O8" s="52"/>
      <c r="P8" s="62"/>
    </row>
    <row r="9" spans="1:16" x14ac:dyDescent="0.2">
      <c r="K9" s="85" t="s">
        <v>70</v>
      </c>
      <c r="L9" s="86">
        <v>13.3602659493211</v>
      </c>
      <c r="M9" s="86">
        <v>12.4924464128257</v>
      </c>
      <c r="N9" s="86">
        <v>13.9364226331372</v>
      </c>
      <c r="O9" s="52"/>
      <c r="P9" s="62"/>
    </row>
    <row r="10" spans="1:16" x14ac:dyDescent="0.2">
      <c r="K10" s="85" t="s">
        <v>69</v>
      </c>
      <c r="L10" s="86">
        <v>25.869504311415099</v>
      </c>
      <c r="M10" s="86">
        <v>25.093236540963598</v>
      </c>
      <c r="N10" s="86">
        <v>24.082661450133799</v>
      </c>
      <c r="O10" s="52"/>
      <c r="P10" s="62"/>
    </row>
    <row r="11" spans="1:16" x14ac:dyDescent="0.2">
      <c r="K11" s="85" t="s">
        <v>68</v>
      </c>
      <c r="L11" s="86">
        <v>25.839060292294601</v>
      </c>
      <c r="M11" s="86">
        <v>27.6017135482249</v>
      </c>
      <c r="N11" s="86">
        <v>25.902404811109101</v>
      </c>
      <c r="O11" s="52"/>
      <c r="P11" s="62"/>
    </row>
    <row r="12" spans="1:16" x14ac:dyDescent="0.2">
      <c r="K12" s="85" t="s">
        <v>66</v>
      </c>
      <c r="L12" s="86">
        <v>12.107267997683699</v>
      </c>
      <c r="M12" s="86">
        <v>12.3992379582659</v>
      </c>
      <c r="N12" s="86">
        <v>12.6616642722521</v>
      </c>
      <c r="O12" s="52"/>
      <c r="P12" s="62"/>
    </row>
    <row r="13" spans="1:16" x14ac:dyDescent="0.2">
      <c r="K13" s="85" t="s">
        <v>67</v>
      </c>
      <c r="L13" s="86">
        <v>5.3299082050187296</v>
      </c>
      <c r="M13" s="86">
        <v>6.3079159873991699</v>
      </c>
      <c r="N13" s="86">
        <v>6.1511037837078497</v>
      </c>
      <c r="O13" s="52"/>
      <c r="P13" s="62"/>
    </row>
    <row r="14" spans="1:16" x14ac:dyDescent="0.2">
      <c r="K14" s="85" t="s">
        <v>72</v>
      </c>
      <c r="L14" s="86">
        <v>2.58721766989107</v>
      </c>
      <c r="M14" s="86">
        <v>2.9905197172546201</v>
      </c>
      <c r="N14" s="86">
        <v>3.0279986003522699</v>
      </c>
      <c r="O14" s="52"/>
      <c r="P14" s="62"/>
    </row>
    <row r="15" spans="1:16" x14ac:dyDescent="0.2">
      <c r="K15" s="85" t="s">
        <v>73</v>
      </c>
      <c r="L15" s="86">
        <v>1.44699360550409</v>
      </c>
      <c r="M15" s="86">
        <v>1.3967184210869299</v>
      </c>
      <c r="N15" s="86">
        <v>1.2426112955535</v>
      </c>
    </row>
    <row r="16" spans="1:16" x14ac:dyDescent="0.2">
      <c r="K16" s="85" t="s">
        <v>62</v>
      </c>
      <c r="L16" s="86">
        <v>1.28540392351841</v>
      </c>
      <c r="M16" s="86">
        <v>1.37344995254908</v>
      </c>
      <c r="N16" s="86">
        <v>1.0181494467949499</v>
      </c>
    </row>
    <row r="17" spans="11:14" x14ac:dyDescent="0.2">
      <c r="K17" s="85"/>
      <c r="L17" s="86"/>
      <c r="M17" s="86"/>
      <c r="N17" s="86"/>
    </row>
    <row r="18" spans="11:14" x14ac:dyDescent="0.2">
      <c r="L18" s="136">
        <v>100.0000000001</v>
      </c>
      <c r="M18" s="136">
        <v>100.0000000002</v>
      </c>
      <c r="N18" s="136">
        <v>100.0000000001</v>
      </c>
    </row>
    <row r="34" spans="4:4" x14ac:dyDescent="0.2">
      <c r="D34" s="1" t="s">
        <v>108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3CD77-ACF1-4BE1-8F45-17DCF9CCC501}">
  <dimension ref="B1:P32"/>
  <sheetViews>
    <sheetView showGridLines="0" topLeftCell="A16" zoomScaleNormal="100" workbookViewId="0">
      <selection activeCell="G40" sqref="G40"/>
    </sheetView>
  </sheetViews>
  <sheetFormatPr defaultColWidth="8.83203125" defaultRowHeight="12.75" x14ac:dyDescent="0.2"/>
  <cols>
    <col min="1" max="1" width="8.83203125" style="51"/>
    <col min="2" max="11" width="8.83203125" style="51" customWidth="1"/>
    <col min="12" max="13" width="8.83203125" style="51"/>
    <col min="14" max="14" width="9.83203125" style="51" bestFit="1" customWidth="1"/>
    <col min="15" max="15" width="8.83203125" style="51"/>
    <col min="16" max="16" width="9.33203125" style="51" bestFit="1" customWidth="1"/>
    <col min="17" max="19" width="8.83203125" style="51"/>
    <col min="20" max="20" width="15.1640625" style="51" customWidth="1"/>
    <col min="21" max="16384" width="8.83203125" style="51"/>
  </cols>
  <sheetData>
    <row r="1" spans="2:16" ht="13.35" customHeight="1" x14ac:dyDescent="0.2">
      <c r="B1" s="14" t="s">
        <v>37</v>
      </c>
      <c r="J1" s="101" t="s">
        <v>85</v>
      </c>
      <c r="K1" s="39"/>
    </row>
    <row r="2" spans="2:16" ht="13.35" customHeight="1" x14ac:dyDescent="0.2">
      <c r="B2" s="167" t="s">
        <v>36</v>
      </c>
      <c r="C2" s="167"/>
      <c r="D2" s="167"/>
      <c r="E2" s="167"/>
      <c r="F2" s="167"/>
      <c r="G2" s="167"/>
      <c r="H2" s="167"/>
      <c r="I2" s="167"/>
      <c r="J2" s="101" t="s">
        <v>86</v>
      </c>
      <c r="K2" s="44"/>
    </row>
    <row r="3" spans="2:16" ht="15.75" thickBot="1" x14ac:dyDescent="0.3">
      <c r="J3" s="76"/>
      <c r="K3" s="123">
        <v>2023</v>
      </c>
      <c r="L3" s="123">
        <v>2024</v>
      </c>
      <c r="M3" s="123">
        <v>2025</v>
      </c>
      <c r="N3" s="123">
        <v>2026</v>
      </c>
      <c r="O3" s="123">
        <v>2027</v>
      </c>
      <c r="P3"/>
    </row>
    <row r="4" spans="2:16" x14ac:dyDescent="0.2">
      <c r="J4" s="74" t="s">
        <v>81</v>
      </c>
      <c r="K4" s="81">
        <v>6.96</v>
      </c>
      <c r="L4" s="81">
        <v>6.89</v>
      </c>
      <c r="M4" s="81">
        <v>6.67</v>
      </c>
      <c r="N4" s="81"/>
      <c r="O4" s="81">
        <v>6.43</v>
      </c>
      <c r="P4"/>
    </row>
    <row r="5" spans="2:16" ht="14.45" customHeight="1" x14ac:dyDescent="0.2">
      <c r="J5" s="74" t="s">
        <v>87</v>
      </c>
      <c r="K5" s="81">
        <v>6.78</v>
      </c>
      <c r="L5" s="81">
        <v>6.84</v>
      </c>
      <c r="M5" s="81">
        <v>6.65</v>
      </c>
      <c r="N5" s="81"/>
      <c r="O5" s="81">
        <v>6.51</v>
      </c>
      <c r="P5"/>
    </row>
    <row r="6" spans="2:16" x14ac:dyDescent="0.2">
      <c r="J6" s="75"/>
    </row>
    <row r="32" spans="3:3" x14ac:dyDescent="0.2">
      <c r="C32" s="51" t="s">
        <v>108</v>
      </c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R51"/>
  <sheetViews>
    <sheetView showGridLines="0" topLeftCell="C3" zoomScaleNormal="100" workbookViewId="0">
      <selection activeCell="AA52" sqref="AA52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5.1640625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49"/>
    <col min="17" max="17" width="8.83203125" style="48"/>
    <col min="18" max="16384" width="8.83203125" style="18"/>
  </cols>
  <sheetData>
    <row r="1" spans="1:15" ht="13.35" customHeight="1" x14ac:dyDescent="0.2">
      <c r="B1" s="22" t="s">
        <v>38</v>
      </c>
    </row>
    <row r="2" spans="1:15" ht="13.35" customHeight="1" thickBot="1" x14ac:dyDescent="0.25">
      <c r="A2" s="6"/>
      <c r="B2" s="167" t="s">
        <v>96</v>
      </c>
      <c r="C2" s="167"/>
      <c r="D2" s="167"/>
      <c r="E2" s="167"/>
      <c r="F2" s="167"/>
      <c r="G2" s="167"/>
      <c r="H2" s="167"/>
      <c r="I2" s="167"/>
      <c r="J2" s="79"/>
      <c r="K2" s="80" t="s">
        <v>87</v>
      </c>
      <c r="L2" s="80" t="s">
        <v>81</v>
      </c>
      <c r="M2" s="80" t="s">
        <v>75</v>
      </c>
    </row>
    <row r="3" spans="1:15" x14ac:dyDescent="0.2">
      <c r="J3" s="85" t="s">
        <v>78</v>
      </c>
      <c r="K3" s="84">
        <v>3.7500007250000002E-2</v>
      </c>
      <c r="L3" s="84">
        <v>5.22224605128205E-2</v>
      </c>
      <c r="M3" s="84">
        <v>7.1222955000000004E-2</v>
      </c>
      <c r="O3" s="63"/>
    </row>
    <row r="4" spans="1:15" ht="13.35" customHeight="1" x14ac:dyDescent="0.2">
      <c r="J4" s="85" t="s">
        <v>82</v>
      </c>
      <c r="K4" s="84">
        <v>0.11127002625</v>
      </c>
      <c r="L4" s="84">
        <v>7.6959386666666699E-2</v>
      </c>
      <c r="M4" s="84">
        <v>9.6096438249999999E-2</v>
      </c>
      <c r="O4" s="63"/>
    </row>
    <row r="5" spans="1:15" ht="13.35" customHeight="1" x14ac:dyDescent="0.2">
      <c r="J5" s="85" t="s">
        <v>77</v>
      </c>
      <c r="K5" s="84">
        <v>0.30745969825000002</v>
      </c>
      <c r="L5" s="84">
        <v>0.266140641282051</v>
      </c>
      <c r="M5" s="84">
        <v>0.26541672425000001</v>
      </c>
      <c r="O5" s="63"/>
    </row>
    <row r="6" spans="1:15" ht="13.35" customHeight="1" x14ac:dyDescent="0.2">
      <c r="J6" s="85" t="s">
        <v>97</v>
      </c>
      <c r="K6" s="84">
        <v>0.62532394025000004</v>
      </c>
      <c r="L6" s="84">
        <v>1.0607218074358999</v>
      </c>
      <c r="M6" s="84">
        <v>1.0399201730000001</v>
      </c>
      <c r="O6" s="63"/>
    </row>
    <row r="7" spans="1:15" ht="13.35" customHeight="1" x14ac:dyDescent="0.2">
      <c r="J7" s="85" t="s">
        <v>40</v>
      </c>
      <c r="K7" s="84">
        <v>2.1382246287500002</v>
      </c>
      <c r="L7" s="84">
        <v>3.5378156741025601</v>
      </c>
      <c r="M7" s="84">
        <v>3.8583745354999999</v>
      </c>
      <c r="O7" s="63"/>
    </row>
    <row r="8" spans="1:15" ht="13.35" customHeight="1" x14ac:dyDescent="0.2">
      <c r="I8" s="12"/>
      <c r="J8" s="85" t="s">
        <v>41</v>
      </c>
      <c r="K8" s="84">
        <v>17.80962915425</v>
      </c>
      <c r="L8" s="84">
        <v>16.373228704871799</v>
      </c>
      <c r="M8" s="84">
        <v>13.2510338855</v>
      </c>
      <c r="O8" s="63"/>
    </row>
    <row r="9" spans="1:15" ht="13.35" customHeight="1" x14ac:dyDescent="0.2">
      <c r="J9" s="85" t="s">
        <v>42</v>
      </c>
      <c r="K9" s="84">
        <v>45.354554215249998</v>
      </c>
      <c r="L9" s="84">
        <v>33.641420414102598</v>
      </c>
      <c r="M9" s="84">
        <v>30.242445115500001</v>
      </c>
      <c r="O9" s="63"/>
    </row>
    <row r="10" spans="1:15" ht="13.35" customHeight="1" x14ac:dyDescent="0.2">
      <c r="J10" s="85" t="s">
        <v>43</v>
      </c>
      <c r="K10" s="84">
        <v>25.001036034999998</v>
      </c>
      <c r="L10" s="84">
        <v>27.8494019720513</v>
      </c>
      <c r="M10" s="84">
        <v>27.090058384999999</v>
      </c>
      <c r="O10" s="63"/>
    </row>
    <row r="11" spans="1:15" ht="13.35" customHeight="1" x14ac:dyDescent="0.2">
      <c r="J11" s="85" t="s">
        <v>44</v>
      </c>
      <c r="K11" s="84">
        <v>5.9900989312500004</v>
      </c>
      <c r="L11" s="84">
        <v>11.6309114110256</v>
      </c>
      <c r="M11" s="84">
        <v>13.866492393750001</v>
      </c>
      <c r="O11" s="63"/>
    </row>
    <row r="12" spans="1:15" ht="13.35" customHeight="1" x14ac:dyDescent="0.2">
      <c r="J12" s="85" t="s">
        <v>45</v>
      </c>
      <c r="K12" s="84">
        <v>1.46287645575</v>
      </c>
      <c r="L12" s="84">
        <v>3.2332827938461599</v>
      </c>
      <c r="M12" s="84">
        <v>5.85563021875</v>
      </c>
      <c r="O12" s="63"/>
    </row>
    <row r="13" spans="1:15" ht="13.35" customHeight="1" x14ac:dyDescent="0.2">
      <c r="J13" s="85" t="s">
        <v>46</v>
      </c>
      <c r="K13" s="84">
        <v>0.63604610324999999</v>
      </c>
      <c r="L13" s="84">
        <v>1.19247087564103</v>
      </c>
      <c r="M13" s="84">
        <v>2.5007736180000002</v>
      </c>
      <c r="O13" s="63"/>
    </row>
    <row r="14" spans="1:15" s="72" customFormat="1" ht="13.35" customHeight="1" x14ac:dyDescent="0.2">
      <c r="A14" s="1"/>
      <c r="B14" s="13"/>
      <c r="C14" s="1"/>
      <c r="D14" s="1"/>
      <c r="E14" s="1"/>
      <c r="F14" s="1"/>
      <c r="G14" s="1"/>
      <c r="J14" s="85" t="s">
        <v>47</v>
      </c>
      <c r="K14" s="84">
        <v>0.31337615024999999</v>
      </c>
      <c r="L14" s="84">
        <v>0.53226588128205099</v>
      </c>
      <c r="M14" s="84">
        <v>1.1324555125</v>
      </c>
      <c r="O14" s="66"/>
    </row>
    <row r="15" spans="1:15" s="72" customFormat="1" ht="13.35" customHeight="1" x14ac:dyDescent="0.2">
      <c r="A15" s="1"/>
      <c r="B15" s="13"/>
      <c r="C15" s="1"/>
      <c r="D15" s="1"/>
      <c r="E15" s="1"/>
      <c r="F15" s="1"/>
      <c r="G15" s="1"/>
      <c r="J15" s="85" t="s">
        <v>48</v>
      </c>
      <c r="K15" s="84">
        <v>9.8363216500000003E-2</v>
      </c>
      <c r="L15" s="84">
        <v>0.25825071794871801</v>
      </c>
      <c r="M15" s="84">
        <v>0.44207748424999999</v>
      </c>
      <c r="O15" s="66"/>
    </row>
    <row r="16" spans="1:15" ht="13.35" customHeight="1" x14ac:dyDescent="0.2">
      <c r="B16" s="167"/>
      <c r="C16" s="167"/>
      <c r="D16" s="167"/>
      <c r="E16" s="167"/>
      <c r="F16" s="167"/>
      <c r="J16" s="128" t="s">
        <v>65</v>
      </c>
      <c r="K16" s="84">
        <v>0.114241438</v>
      </c>
      <c r="L16" s="84">
        <v>0.29490725999999956</v>
      </c>
      <c r="M16" s="84">
        <v>0.28800256025000004</v>
      </c>
      <c r="O16" s="52"/>
    </row>
    <row r="17" spans="1:15" ht="13.35" customHeight="1" x14ac:dyDescent="0.2">
      <c r="J17" s="82"/>
      <c r="K17" s="138">
        <v>100.00000000025</v>
      </c>
      <c r="L17" s="138">
        <v>100.00000000076925</v>
      </c>
      <c r="M17" s="138">
        <v>99.999999999500019</v>
      </c>
      <c r="O17" s="64"/>
    </row>
    <row r="18" spans="1:15" ht="13.35" customHeight="1" x14ac:dyDescent="0.2">
      <c r="J18" s="82"/>
      <c r="K18" s="82"/>
      <c r="L18" s="82"/>
      <c r="M18" s="88"/>
      <c r="O18" s="64"/>
    </row>
    <row r="19" spans="1:15" ht="13.35" customHeight="1" thickBot="1" x14ac:dyDescent="0.25">
      <c r="J19" s="79"/>
      <c r="K19" s="80" t="s">
        <v>63</v>
      </c>
      <c r="L19" s="80" t="s">
        <v>58</v>
      </c>
      <c r="M19" s="80" t="s">
        <v>75</v>
      </c>
      <c r="O19" s="64"/>
    </row>
    <row r="20" spans="1:15" ht="13.35" customHeight="1" x14ac:dyDescent="0.2">
      <c r="J20" s="85" t="s">
        <v>78</v>
      </c>
      <c r="K20" s="84">
        <v>3.7516031999999998E-2</v>
      </c>
      <c r="L20" s="84">
        <v>0.20996755378378401</v>
      </c>
      <c r="M20" s="84">
        <v>7.8848433999999995E-2</v>
      </c>
      <c r="O20" s="64"/>
    </row>
    <row r="21" spans="1:15" ht="13.35" customHeight="1" x14ac:dyDescent="0.2">
      <c r="J21" s="85" t="s">
        <v>82</v>
      </c>
      <c r="K21" s="84">
        <v>0.27080017750000002</v>
      </c>
      <c r="L21" s="84">
        <v>0.28340054243243201</v>
      </c>
      <c r="M21" s="84">
        <v>0.323184763428571</v>
      </c>
      <c r="O21" s="64"/>
    </row>
    <row r="22" spans="1:15" ht="13.35" customHeight="1" x14ac:dyDescent="0.2">
      <c r="J22" s="85" t="s">
        <v>77</v>
      </c>
      <c r="K22" s="84">
        <v>0.98543940325000001</v>
      </c>
      <c r="L22" s="84">
        <v>1.12170318972973</v>
      </c>
      <c r="M22" s="84">
        <v>0.64448669857142904</v>
      </c>
      <c r="O22" s="64"/>
    </row>
    <row r="23" spans="1:15" ht="13.35" customHeight="1" x14ac:dyDescent="0.2">
      <c r="J23" s="85" t="s">
        <v>97</v>
      </c>
      <c r="K23" s="84">
        <v>2.2515013327500002</v>
      </c>
      <c r="L23" s="84">
        <v>2.6445502581081102</v>
      </c>
      <c r="M23" s="84">
        <v>1.9719042125714299</v>
      </c>
      <c r="O23" s="64"/>
    </row>
    <row r="24" spans="1:15" ht="13.35" customHeight="1" x14ac:dyDescent="0.2">
      <c r="J24" s="85" t="s">
        <v>40</v>
      </c>
      <c r="K24" s="84">
        <v>5.5424273837499998</v>
      </c>
      <c r="L24" s="84">
        <v>6.1583406651351398</v>
      </c>
      <c r="M24" s="84">
        <v>6.4172431768571396</v>
      </c>
      <c r="O24" s="64"/>
    </row>
    <row r="25" spans="1:15" ht="13.35" customHeight="1" x14ac:dyDescent="0.2">
      <c r="J25" s="85" t="s">
        <v>41</v>
      </c>
      <c r="K25" s="84">
        <v>17.091603061499999</v>
      </c>
      <c r="L25" s="84">
        <v>17.4546540094595</v>
      </c>
      <c r="M25" s="84">
        <v>16.597320855428599</v>
      </c>
      <c r="O25" s="64"/>
    </row>
    <row r="26" spans="1:15" ht="13.35" customHeight="1" x14ac:dyDescent="0.2">
      <c r="J26" s="85" t="s">
        <v>42</v>
      </c>
      <c r="K26" s="84">
        <v>31.050633039499999</v>
      </c>
      <c r="L26" s="84">
        <v>30.2318050056757</v>
      </c>
      <c r="M26" s="84">
        <v>27.7215077197143</v>
      </c>
      <c r="O26" s="64"/>
    </row>
    <row r="27" spans="1:15" ht="13.35" customHeight="1" x14ac:dyDescent="0.2">
      <c r="B27" s="13"/>
      <c r="J27" s="85" t="s">
        <v>43</v>
      </c>
      <c r="K27" s="84">
        <v>24.8902396975</v>
      </c>
      <c r="L27" s="84">
        <v>23.833036600270301</v>
      </c>
      <c r="M27" s="84">
        <v>22.452601931142802</v>
      </c>
      <c r="O27" s="64"/>
    </row>
    <row r="28" spans="1:15" s="72" customFormat="1" ht="14.25" customHeight="1" x14ac:dyDescent="0.2">
      <c r="A28" s="1"/>
      <c r="B28" s="1"/>
      <c r="C28" s="1"/>
      <c r="D28" s="1"/>
      <c r="E28" s="1"/>
      <c r="F28" s="1"/>
      <c r="G28" s="1"/>
      <c r="J28" s="85" t="s">
        <v>44</v>
      </c>
      <c r="K28" s="84">
        <v>10.5935073095</v>
      </c>
      <c r="L28" s="84">
        <v>9.7127548672972992</v>
      </c>
      <c r="M28" s="84">
        <v>11.7008743377143</v>
      </c>
      <c r="O28" s="66"/>
    </row>
    <row r="29" spans="1:15" s="72" customFormat="1" ht="14.25" customHeight="1" x14ac:dyDescent="0.2">
      <c r="A29" s="1"/>
      <c r="B29" s="1"/>
      <c r="C29" s="1"/>
      <c r="D29" s="1"/>
      <c r="E29" s="1"/>
      <c r="F29" s="1"/>
      <c r="G29" s="1"/>
      <c r="J29" s="85" t="s">
        <v>45</v>
      </c>
      <c r="K29" s="84">
        <v>4.2392900965000004</v>
      </c>
      <c r="L29" s="84">
        <v>4.6591079029729698</v>
      </c>
      <c r="M29" s="84">
        <v>6.5792404114285699</v>
      </c>
      <c r="O29" s="66"/>
    </row>
    <row r="30" spans="1:15" ht="13.35" customHeight="1" x14ac:dyDescent="0.2">
      <c r="J30" s="85" t="s">
        <v>46</v>
      </c>
      <c r="K30" s="84">
        <v>1.4221313820000001</v>
      </c>
      <c r="L30" s="84">
        <v>2.0063304989189201</v>
      </c>
      <c r="M30" s="84">
        <v>3.0422479025714302</v>
      </c>
      <c r="O30" s="52"/>
    </row>
    <row r="31" spans="1:15" ht="13.35" customHeight="1" x14ac:dyDescent="0.2">
      <c r="J31" s="85" t="s">
        <v>47</v>
      </c>
      <c r="K31" s="84">
        <v>0.79595967525</v>
      </c>
      <c r="L31" s="84">
        <v>0.84180131513513501</v>
      </c>
      <c r="M31" s="84">
        <v>1.3388294285714299</v>
      </c>
      <c r="O31" s="65"/>
    </row>
    <row r="32" spans="1:15" ht="13.35" customHeight="1" x14ac:dyDescent="0.2">
      <c r="J32" s="85" t="s">
        <v>48</v>
      </c>
      <c r="K32" s="84">
        <v>0.41355290150000001</v>
      </c>
      <c r="L32" s="84">
        <v>0.50216216540540504</v>
      </c>
      <c r="M32" s="84">
        <v>0.60938682342857098</v>
      </c>
      <c r="O32" s="65"/>
    </row>
    <row r="33" spans="10:18" ht="13.35" customHeight="1" x14ac:dyDescent="0.2">
      <c r="J33" s="128" t="s">
        <v>65</v>
      </c>
      <c r="K33" s="84">
        <v>0.41539850849999999</v>
      </c>
      <c r="L33" s="84">
        <v>0.34038542486486389</v>
      </c>
      <c r="M33" s="84">
        <v>0.52232330371428504</v>
      </c>
      <c r="O33" s="65"/>
    </row>
    <row r="34" spans="10:18" ht="13.35" customHeight="1" x14ac:dyDescent="0.2">
      <c r="J34" s="88"/>
      <c r="K34" s="138">
        <v>100.000000001</v>
      </c>
      <c r="L34" s="138">
        <v>99.999999999189285</v>
      </c>
      <c r="M34" s="138">
        <v>99.999999999142844</v>
      </c>
      <c r="O34" s="65"/>
    </row>
    <row r="35" spans="10:18" ht="13.35" customHeight="1" x14ac:dyDescent="0.2">
      <c r="J35" s="88"/>
      <c r="K35" s="87"/>
      <c r="L35" s="87"/>
      <c r="M35" s="87"/>
      <c r="O35" s="65"/>
    </row>
    <row r="36" spans="10:18" ht="13.35" customHeight="1" thickBot="1" x14ac:dyDescent="0.25">
      <c r="J36" s="79"/>
      <c r="K36" s="80" t="s">
        <v>87</v>
      </c>
      <c r="L36" s="80" t="s">
        <v>81</v>
      </c>
      <c r="M36" s="80" t="s">
        <v>75</v>
      </c>
      <c r="O36" s="65"/>
    </row>
    <row r="37" spans="10:18" ht="13.35" customHeight="1" x14ac:dyDescent="0.2">
      <c r="J37" s="85" t="s">
        <v>78</v>
      </c>
      <c r="K37" s="84">
        <v>0.81479974366666696</v>
      </c>
      <c r="L37" s="84">
        <v>0.86623788645161304</v>
      </c>
      <c r="M37" s="84" t="e">
        <v>#N/A</v>
      </c>
      <c r="O37" s="65"/>
    </row>
    <row r="38" spans="10:18" ht="13.35" customHeight="1" x14ac:dyDescent="0.2">
      <c r="J38" s="85" t="s">
        <v>82</v>
      </c>
      <c r="K38" s="84">
        <v>1.1216942346666701</v>
      </c>
      <c r="L38" s="84">
        <v>1.2894869809677401</v>
      </c>
      <c r="M38" s="84" t="e">
        <v>#N/A</v>
      </c>
      <c r="O38" s="65"/>
    </row>
    <row r="39" spans="10:18" ht="13.35" customHeight="1" x14ac:dyDescent="0.2">
      <c r="J39" s="85" t="s">
        <v>77</v>
      </c>
      <c r="K39" s="84">
        <v>1.802811078</v>
      </c>
      <c r="L39" s="84">
        <v>2.16136704225806</v>
      </c>
      <c r="M39" s="84" t="e">
        <v>#N/A</v>
      </c>
      <c r="O39" s="65"/>
    </row>
    <row r="40" spans="10:18" ht="13.35" customHeight="1" x14ac:dyDescent="0.2">
      <c r="J40" s="85" t="s">
        <v>97</v>
      </c>
      <c r="K40" s="84">
        <v>3.0690368666666701</v>
      </c>
      <c r="L40" s="84">
        <v>2.8557608516128998</v>
      </c>
      <c r="M40" s="84" t="e">
        <v>#N/A</v>
      </c>
      <c r="O40" s="65"/>
    </row>
    <row r="41" spans="10:18" ht="13.35" customHeight="1" x14ac:dyDescent="0.2">
      <c r="J41" s="85" t="s">
        <v>40</v>
      </c>
      <c r="K41" s="84">
        <v>7.7967913276666696</v>
      </c>
      <c r="L41" s="84">
        <v>7.7797747806451598</v>
      </c>
      <c r="M41" s="84" t="e">
        <v>#N/A</v>
      </c>
      <c r="O41" s="65"/>
    </row>
    <row r="42" spans="10:18" x14ac:dyDescent="0.2">
      <c r="J42" s="85" t="s">
        <v>41</v>
      </c>
      <c r="K42" s="84">
        <v>20.644547354</v>
      </c>
      <c r="L42" s="84">
        <v>21.118133804838699</v>
      </c>
      <c r="M42" s="84" t="e">
        <v>#N/A</v>
      </c>
    </row>
    <row r="43" spans="10:18" x14ac:dyDescent="0.2">
      <c r="J43" s="85" t="s">
        <v>42</v>
      </c>
      <c r="K43" s="84">
        <v>27.973235784333301</v>
      </c>
      <c r="L43" s="84">
        <v>27.9233963787097</v>
      </c>
      <c r="M43" s="84" t="e">
        <v>#N/A</v>
      </c>
    </row>
    <row r="44" spans="10:18" x14ac:dyDescent="0.2">
      <c r="J44" s="85" t="s">
        <v>43</v>
      </c>
      <c r="K44" s="84">
        <v>21.412850445666699</v>
      </c>
      <c r="L44" s="84">
        <v>19.069645850645198</v>
      </c>
      <c r="M44" s="84" t="e">
        <v>#N/A</v>
      </c>
      <c r="R44" s="18" t="s">
        <v>108</v>
      </c>
    </row>
    <row r="45" spans="10:18" x14ac:dyDescent="0.2">
      <c r="J45" s="85" t="s">
        <v>44</v>
      </c>
      <c r="K45" s="84">
        <v>8.4663181516666697</v>
      </c>
      <c r="L45" s="84">
        <v>9.9043905525806508</v>
      </c>
      <c r="M45" s="84" t="e">
        <v>#N/A</v>
      </c>
    </row>
    <row r="46" spans="10:18" x14ac:dyDescent="0.2">
      <c r="J46" s="85" t="s">
        <v>45</v>
      </c>
      <c r="K46" s="84">
        <v>3.8083760849999999</v>
      </c>
      <c r="L46" s="84">
        <v>3.8412846083871002</v>
      </c>
      <c r="M46" s="84" t="e">
        <v>#N/A</v>
      </c>
    </row>
    <row r="47" spans="10:18" x14ac:dyDescent="0.2">
      <c r="J47" s="85" t="s">
        <v>46</v>
      </c>
      <c r="K47" s="84">
        <v>1.6182444490000001</v>
      </c>
      <c r="L47" s="84">
        <v>1.64522185903226</v>
      </c>
      <c r="M47" s="84" t="e">
        <v>#N/A</v>
      </c>
    </row>
    <row r="48" spans="10:18" x14ac:dyDescent="0.2">
      <c r="J48" s="85" t="s">
        <v>47</v>
      </c>
      <c r="K48" s="84">
        <v>0.84462538466666703</v>
      </c>
      <c r="L48" s="84">
        <v>0.754087353225806</v>
      </c>
      <c r="M48" s="84" t="e">
        <v>#N/A</v>
      </c>
    </row>
    <row r="49" spans="10:13" x14ac:dyDescent="0.2">
      <c r="J49" s="85" t="s">
        <v>48</v>
      </c>
      <c r="K49" s="84">
        <v>0.29666904500000002</v>
      </c>
      <c r="L49" s="84">
        <v>0.51348192967741901</v>
      </c>
      <c r="M49" s="84" t="e">
        <v>#N/A</v>
      </c>
    </row>
    <row r="50" spans="10:13" x14ac:dyDescent="0.2">
      <c r="J50" s="128" t="s">
        <v>65</v>
      </c>
      <c r="K50" s="84">
        <v>0.33000004966666663</v>
      </c>
      <c r="L50" s="84">
        <v>0.27773012129032293</v>
      </c>
      <c r="M50" s="84" t="e">
        <v>#N/A</v>
      </c>
    </row>
    <row r="51" spans="10:13" x14ac:dyDescent="0.2">
      <c r="K51" s="138">
        <v>99.999999999666684</v>
      </c>
      <c r="L51" s="138">
        <v>100.00000000032263</v>
      </c>
      <c r="M51" s="138" t="e">
        <v>#N/A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35"/>
  <sheetViews>
    <sheetView showGridLines="0" topLeftCell="A18" zoomScaleNormal="100" workbookViewId="0">
      <selection activeCell="F39" sqref="F39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0"/>
    <col min="16" max="16384" width="8.83203125" style="18"/>
  </cols>
  <sheetData>
    <row r="1" spans="1:17" ht="13.35" customHeight="1" x14ac:dyDescent="0.2">
      <c r="A1" s="6"/>
      <c r="B1" s="22" t="s">
        <v>56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0" t="s">
        <v>87</v>
      </c>
      <c r="L2" s="80" t="s">
        <v>81</v>
      </c>
      <c r="M2" s="80" t="s">
        <v>75</v>
      </c>
    </row>
    <row r="3" spans="1:17" ht="13.35" customHeight="1" x14ac:dyDescent="0.2">
      <c r="J3" s="85" t="s">
        <v>78</v>
      </c>
      <c r="K3" s="71">
        <v>1.53769198</v>
      </c>
      <c r="L3" s="71">
        <v>1.4379386599999999</v>
      </c>
      <c r="M3" s="71">
        <v>0.487064528666667</v>
      </c>
      <c r="O3" s="66"/>
    </row>
    <row r="4" spans="1:17" ht="13.35" customHeight="1" x14ac:dyDescent="0.2">
      <c r="J4" s="85" t="s">
        <v>82</v>
      </c>
      <c r="K4" s="71">
        <v>1.58837867533333</v>
      </c>
      <c r="L4" s="71">
        <v>1.78734209464286</v>
      </c>
      <c r="M4" s="71">
        <v>0.71768054100000001</v>
      </c>
      <c r="O4" s="66"/>
    </row>
    <row r="5" spans="1:17" ht="13.35" customHeight="1" x14ac:dyDescent="0.2">
      <c r="J5" s="85" t="s">
        <v>77</v>
      </c>
      <c r="K5" s="71">
        <v>2.6930747593333302</v>
      </c>
      <c r="L5" s="71">
        <v>2.4311980271428602</v>
      </c>
      <c r="M5" s="71">
        <v>1.4336660379999999</v>
      </c>
      <c r="O5" s="66"/>
      <c r="Q5" t="s">
        <v>55</v>
      </c>
    </row>
    <row r="6" spans="1:17" ht="13.35" customHeight="1" x14ac:dyDescent="0.2">
      <c r="J6" s="85" t="s">
        <v>97</v>
      </c>
      <c r="K6" s="71">
        <v>5.7582006206666696</v>
      </c>
      <c r="L6" s="71">
        <v>5.5055758389285696</v>
      </c>
      <c r="M6" s="71">
        <v>4.8529140220000002</v>
      </c>
      <c r="O6" s="66"/>
      <c r="Q6" t="s">
        <v>60</v>
      </c>
    </row>
    <row r="7" spans="1:17" ht="13.35" customHeight="1" x14ac:dyDescent="0.2">
      <c r="I7" s="12"/>
      <c r="J7" s="85" t="s">
        <v>40</v>
      </c>
      <c r="K7" s="71">
        <v>11.9284835383333</v>
      </c>
      <c r="L7" s="71">
        <v>15.244816987142899</v>
      </c>
      <c r="M7" s="71">
        <v>12.4276807903333</v>
      </c>
      <c r="O7" s="66"/>
      <c r="Q7" t="s">
        <v>74</v>
      </c>
    </row>
    <row r="8" spans="1:17" ht="13.35" customHeight="1" x14ac:dyDescent="0.2">
      <c r="J8" s="85" t="s">
        <v>41</v>
      </c>
      <c r="K8" s="71">
        <v>22.049187797999998</v>
      </c>
      <c r="L8" s="71">
        <v>22.5957335410714</v>
      </c>
      <c r="M8" s="71">
        <v>23.2530229476667</v>
      </c>
      <c r="O8" s="66"/>
      <c r="Q8" t="s">
        <v>76</v>
      </c>
    </row>
    <row r="9" spans="1:17" ht="13.35" customHeight="1" x14ac:dyDescent="0.2">
      <c r="J9" s="85" t="s">
        <v>42</v>
      </c>
      <c r="K9" s="71">
        <v>22.279110743333302</v>
      </c>
      <c r="L9" s="71">
        <v>24.121417288928601</v>
      </c>
      <c r="M9" s="71">
        <v>21.149381055999999</v>
      </c>
      <c r="O9" s="66"/>
      <c r="Q9">
        <v>2023</v>
      </c>
    </row>
    <row r="10" spans="1:17" ht="13.35" customHeight="1" x14ac:dyDescent="0.2">
      <c r="J10" s="85" t="s">
        <v>43</v>
      </c>
      <c r="K10" s="71">
        <v>13.979027105</v>
      </c>
      <c r="L10" s="71">
        <v>13.053835668214299</v>
      </c>
      <c r="M10" s="71">
        <v>14.7212283806667</v>
      </c>
      <c r="O10" s="66"/>
      <c r="Q10">
        <v>2024</v>
      </c>
    </row>
    <row r="11" spans="1:17" ht="13.35" customHeight="1" x14ac:dyDescent="0.2">
      <c r="J11" s="85" t="s">
        <v>44</v>
      </c>
      <c r="K11" s="71">
        <v>7.4508427616666699</v>
      </c>
      <c r="L11" s="71">
        <v>6.8312689328571397</v>
      </c>
      <c r="M11" s="71">
        <v>9.0968069206666602</v>
      </c>
      <c r="O11" s="66"/>
      <c r="Q11"/>
    </row>
    <row r="12" spans="1:17" ht="13.35" customHeight="1" x14ac:dyDescent="0.2">
      <c r="J12" s="85" t="s">
        <v>45</v>
      </c>
      <c r="K12" s="71">
        <v>4.4993322703333396</v>
      </c>
      <c r="L12" s="71">
        <v>3.7108461517857099</v>
      </c>
      <c r="M12" s="71">
        <v>5.1062572633333296</v>
      </c>
      <c r="O12" s="66"/>
      <c r="Q12"/>
    </row>
    <row r="13" spans="1:17" ht="13.35" customHeight="1" x14ac:dyDescent="0.2">
      <c r="J13" s="85" t="s">
        <v>46</v>
      </c>
      <c r="K13" s="71">
        <v>2.5550775680000002</v>
      </c>
      <c r="L13" s="71">
        <v>1.62043991785714</v>
      </c>
      <c r="M13" s="71">
        <v>3.04673098233333</v>
      </c>
      <c r="O13" s="66"/>
      <c r="Q13"/>
    </row>
    <row r="14" spans="1:17" x14ac:dyDescent="0.2">
      <c r="J14" s="85" t="s">
        <v>47</v>
      </c>
      <c r="K14" s="71">
        <v>1.70267229266667</v>
      </c>
      <c r="L14" s="71">
        <v>1.02079035678571</v>
      </c>
      <c r="M14" s="71">
        <v>1.7050419530000001</v>
      </c>
      <c r="Q14"/>
    </row>
    <row r="15" spans="1:17" x14ac:dyDescent="0.2">
      <c r="J15" s="85" t="s">
        <v>48</v>
      </c>
      <c r="K15" s="71">
        <v>0.88720023466666698</v>
      </c>
      <c r="L15" s="71">
        <v>0.40919033071428601</v>
      </c>
      <c r="M15" s="71">
        <v>0.95637257499999995</v>
      </c>
      <c r="Q15"/>
    </row>
    <row r="16" spans="1:17" x14ac:dyDescent="0.2">
      <c r="J16" s="128" t="s">
        <v>65</v>
      </c>
      <c r="K16" s="71">
        <v>1.091719653</v>
      </c>
      <c r="L16" s="71">
        <v>0.22960620321428532</v>
      </c>
      <c r="M16" s="71">
        <v>1.0461520023333339</v>
      </c>
      <c r="Q16"/>
    </row>
    <row r="17" spans="11:17" x14ac:dyDescent="0.2">
      <c r="K17" s="138">
        <v>100.00000000033327</v>
      </c>
      <c r="L17" s="138">
        <v>99.999999999285777</v>
      </c>
      <c r="M17" s="138">
        <v>100.00000000100003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  <row r="35" spans="5:5" x14ac:dyDescent="0.2">
      <c r="E35" s="1" t="s">
        <v>108</v>
      </c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7A2B-98AD-4521-850F-B03186AB7AB6}">
  <dimension ref="A1:W59"/>
  <sheetViews>
    <sheetView showGridLines="0" tabSelected="1" topLeftCell="A3" zoomScale="98" zoomScaleNormal="98" workbookViewId="0">
      <selection activeCell="D59" sqref="D59"/>
    </sheetView>
  </sheetViews>
  <sheetFormatPr defaultColWidth="8.83203125" defaultRowHeight="12.75" x14ac:dyDescent="0.2"/>
  <cols>
    <col min="1" max="1" width="9.6640625" style="97" customWidth="1"/>
    <col min="2" max="9" width="8.83203125" style="97"/>
    <col min="10" max="12" width="9.1640625" style="97" customWidth="1"/>
    <col min="13" max="13" width="8" style="97" customWidth="1"/>
    <col min="14" max="16" width="9.1640625" style="97" customWidth="1"/>
    <col min="17" max="17" width="12.83203125" style="97" customWidth="1"/>
    <col min="18" max="43" width="9.1640625" style="97" customWidth="1"/>
    <col min="44" max="16384" width="8.83203125" style="97"/>
  </cols>
  <sheetData>
    <row r="1" spans="1:23" ht="15" x14ac:dyDescent="0.25">
      <c r="A1" s="31"/>
      <c r="B1" s="32" t="s">
        <v>57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52"/>
      <c r="O1" s="152"/>
      <c r="P1" s="152"/>
      <c r="Q1" s="152"/>
      <c r="R1" s="152"/>
      <c r="S1" s="152"/>
      <c r="T1" s="152"/>
      <c r="U1" s="152"/>
    </row>
    <row r="2" spans="1:23" ht="15" x14ac:dyDescent="0.25">
      <c r="A2" s="31"/>
      <c r="B2" s="169" t="s">
        <v>29</v>
      </c>
      <c r="C2" s="169"/>
      <c r="D2" s="169"/>
      <c r="E2" s="169"/>
      <c r="F2" s="169"/>
      <c r="G2" s="169"/>
      <c r="H2" s="169"/>
      <c r="I2" s="169"/>
      <c r="J2" s="31"/>
      <c r="K2" s="153" t="s">
        <v>30</v>
      </c>
      <c r="L2" s="33"/>
      <c r="M2" s="33"/>
      <c r="N2" s="152"/>
      <c r="O2" s="152"/>
      <c r="P2" s="152"/>
      <c r="Q2" s="152"/>
      <c r="R2" s="153" t="s">
        <v>31</v>
      </c>
      <c r="S2" s="152"/>
      <c r="T2" s="152"/>
      <c r="U2" s="152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0" t="s">
        <v>87</v>
      </c>
      <c r="N3" s="80" t="s">
        <v>81</v>
      </c>
      <c r="O3" s="154" t="s">
        <v>87</v>
      </c>
      <c r="P3" s="154" t="s">
        <v>81</v>
      </c>
      <c r="Q3" s="152"/>
      <c r="R3" s="34"/>
      <c r="S3" s="34"/>
      <c r="T3" s="80" t="s">
        <v>87</v>
      </c>
      <c r="U3" s="80" t="s">
        <v>81</v>
      </c>
      <c r="V3" s="97" t="s">
        <v>87</v>
      </c>
      <c r="W3" s="97" t="s">
        <v>81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49" t="s">
        <v>87</v>
      </c>
      <c r="N4" s="149" t="s">
        <v>81</v>
      </c>
      <c r="O4" s="154" t="s">
        <v>87</v>
      </c>
      <c r="P4" s="154" t="s">
        <v>81</v>
      </c>
      <c r="Q4" s="152"/>
      <c r="R4" s="155"/>
      <c r="S4" s="38"/>
      <c r="T4" s="149" t="s">
        <v>87</v>
      </c>
      <c r="U4" s="80" t="s">
        <v>81</v>
      </c>
      <c r="V4" s="97" t="s">
        <v>87</v>
      </c>
      <c r="W4" s="97" t="s">
        <v>81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56" t="s">
        <v>87</v>
      </c>
      <c r="L5" s="157" t="s">
        <v>87</v>
      </c>
      <c r="M5" s="158">
        <v>3.7688677244230799</v>
      </c>
      <c r="N5" s="158">
        <v>3.4607623666</v>
      </c>
      <c r="O5" s="158">
        <v>0.31106856733344002</v>
      </c>
      <c r="P5" s="158">
        <v>0.40019771341665999</v>
      </c>
      <c r="Q5" s="152"/>
      <c r="R5" s="156" t="s">
        <v>87</v>
      </c>
      <c r="S5" s="156" t="s">
        <v>87</v>
      </c>
      <c r="T5" s="151">
        <v>1.07646396118049</v>
      </c>
      <c r="U5" s="151">
        <v>1.04218493463095</v>
      </c>
      <c r="V5" s="151">
        <v>2.48233419322588E-2</v>
      </c>
      <c r="W5" s="151">
        <v>3.1266273711112798E-2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56" t="s">
        <v>93</v>
      </c>
      <c r="L6" s="157" t="s">
        <v>93</v>
      </c>
      <c r="M6" s="158">
        <v>4.0116427058823501</v>
      </c>
      <c r="N6" s="158">
        <v>3.5421999999999998</v>
      </c>
      <c r="O6" s="158">
        <v>0.31824136605779602</v>
      </c>
      <c r="P6" s="158">
        <v>0.44506954283480599</v>
      </c>
      <c r="Q6" s="152"/>
      <c r="R6" s="156" t="s">
        <v>93</v>
      </c>
      <c r="S6" s="156" t="s">
        <v>93</v>
      </c>
      <c r="T6" s="151">
        <v>1.0877726184775001</v>
      </c>
      <c r="U6" s="151">
        <v>1.0511723632023799</v>
      </c>
      <c r="V6" s="151">
        <v>2.2855696853058501E-2</v>
      </c>
      <c r="W6" s="151">
        <v>3.7042706574966999E-2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56" t="s">
        <v>98</v>
      </c>
      <c r="L7" s="157" t="s">
        <v>98</v>
      </c>
      <c r="M7" s="158">
        <v>4.0396865294117603</v>
      </c>
      <c r="N7" s="158">
        <v>3.5484353740816301</v>
      </c>
      <c r="O7" s="158">
        <v>0.36178912082401499</v>
      </c>
      <c r="P7" s="158">
        <v>0.48460517630399302</v>
      </c>
      <c r="Q7" s="152"/>
      <c r="R7" s="156" t="s">
        <v>98</v>
      </c>
      <c r="S7" s="156" t="s">
        <v>98</v>
      </c>
      <c r="T7" s="151">
        <v>1.0985226184775001</v>
      </c>
      <c r="U7" s="151">
        <v>1.0620054155833301</v>
      </c>
      <c r="V7" s="151">
        <v>2.8719865534409299E-2</v>
      </c>
      <c r="W7" s="151">
        <v>4.1169062492276899E-2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56" t="s">
        <v>105</v>
      </c>
      <c r="L8" s="157" t="s">
        <v>105</v>
      </c>
      <c r="M8" s="158">
        <v>3.9729804770588202</v>
      </c>
      <c r="N8" s="158" t="e">
        <v>#N/A</v>
      </c>
      <c r="O8" s="158">
        <v>0.421478316958666</v>
      </c>
      <c r="P8" s="158" t="e">
        <v>#N/A</v>
      </c>
      <c r="Q8" s="152"/>
      <c r="R8" s="156" t="s">
        <v>105</v>
      </c>
      <c r="S8" s="159" t="s">
        <v>105</v>
      </c>
      <c r="T8" s="151">
        <v>1.10283417279744</v>
      </c>
      <c r="U8" s="151" t="e">
        <v>#N/A</v>
      </c>
      <c r="V8" s="151">
        <v>3.05492567884466E-2</v>
      </c>
      <c r="W8" s="151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56">
        <v>2023</v>
      </c>
      <c r="L9" s="157">
        <v>2023</v>
      </c>
      <c r="M9" s="158" t="e">
        <v>#N/A</v>
      </c>
      <c r="N9" s="158">
        <v>3.9524876481884048</v>
      </c>
      <c r="O9" s="158" t="e">
        <v>#N/A</v>
      </c>
      <c r="P9" s="158" t="e">
        <v>#N/A</v>
      </c>
      <c r="Q9" s="152"/>
      <c r="R9" s="156">
        <v>2023</v>
      </c>
      <c r="S9" s="160">
        <v>2023</v>
      </c>
      <c r="T9" s="151" t="e">
        <v>#N/A</v>
      </c>
      <c r="U9" s="151">
        <v>1.0489051149880924</v>
      </c>
      <c r="V9" s="151" t="e">
        <v>#N/A</v>
      </c>
      <c r="W9" s="151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56">
        <v>2024</v>
      </c>
      <c r="L10" s="157">
        <v>2024</v>
      </c>
      <c r="M10" s="158">
        <v>3.6575303333333302</v>
      </c>
      <c r="N10" s="158">
        <v>3.3497666222222202</v>
      </c>
      <c r="O10" s="158">
        <v>0.51423227262984605</v>
      </c>
      <c r="P10" s="158">
        <v>0.55124828511525803</v>
      </c>
      <c r="Q10" s="152"/>
      <c r="R10" s="156">
        <v>2024</v>
      </c>
      <c r="S10" s="160">
        <v>2024</v>
      </c>
      <c r="T10" s="151">
        <v>1.1120402435897401</v>
      </c>
      <c r="U10" s="151">
        <v>1.06869398601282</v>
      </c>
      <c r="V10" s="151">
        <v>4.4002924579221198E-2</v>
      </c>
      <c r="W10" s="151">
        <v>5.17451097850034E-2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56">
        <v>2025</v>
      </c>
      <c r="L11" s="157">
        <v>2025</v>
      </c>
      <c r="M11" s="158">
        <v>3.0080648492857098</v>
      </c>
      <c r="N11" s="158">
        <v>2.84078982447368</v>
      </c>
      <c r="O11" s="158">
        <v>0.633708727516615</v>
      </c>
      <c r="P11" s="158">
        <v>0.67734752937521803</v>
      </c>
      <c r="Q11" s="152"/>
      <c r="R11" s="156">
        <v>2025</v>
      </c>
      <c r="S11" s="160">
        <v>2025</v>
      </c>
      <c r="T11" s="151">
        <v>1.12833697058824</v>
      </c>
      <c r="U11" s="151">
        <v>1.08030922589394</v>
      </c>
      <c r="V11" s="151">
        <v>6.0198585802620601E-2</v>
      </c>
      <c r="W11" s="151">
        <v>7.0658759310029698E-2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61"/>
      <c r="P12" s="161"/>
      <c r="Q12" s="152"/>
      <c r="R12" s="152"/>
      <c r="S12" s="152"/>
      <c r="T12" s="152"/>
      <c r="U12" s="152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52"/>
      <c r="O13" s="161"/>
      <c r="P13" s="161"/>
      <c r="Q13" s="152"/>
      <c r="R13" s="152"/>
      <c r="S13" s="152"/>
      <c r="T13" s="152"/>
      <c r="U13" s="152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53" t="s">
        <v>32</v>
      </c>
      <c r="L14" s="152"/>
      <c r="M14" s="152"/>
      <c r="N14" s="152"/>
      <c r="O14" s="161"/>
      <c r="P14" s="161"/>
      <c r="Q14" s="152"/>
      <c r="R14" s="153" t="s">
        <v>33</v>
      </c>
      <c r="S14" s="152"/>
      <c r="T14" s="152"/>
      <c r="U14" s="152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0" t="s">
        <v>87</v>
      </c>
      <c r="N15" s="80" t="s">
        <v>81</v>
      </c>
      <c r="O15" s="161" t="s">
        <v>87</v>
      </c>
      <c r="P15" s="161" t="s">
        <v>81</v>
      </c>
      <c r="Q15" s="152"/>
      <c r="R15" s="33"/>
      <c r="S15" s="33"/>
      <c r="T15" s="80" t="s">
        <v>87</v>
      </c>
      <c r="U15" s="80" t="s">
        <v>81</v>
      </c>
      <c r="V15" s="161" t="s">
        <v>87</v>
      </c>
      <c r="W15" s="161" t="s">
        <v>81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49" t="s">
        <v>87</v>
      </c>
      <c r="N16" s="162" t="s">
        <v>81</v>
      </c>
      <c r="O16" s="161" t="s">
        <v>87</v>
      </c>
      <c r="P16" s="161" t="s">
        <v>81</v>
      </c>
      <c r="Q16" s="152"/>
      <c r="R16" s="37"/>
      <c r="S16" s="38"/>
      <c r="T16" s="149" t="s">
        <v>87</v>
      </c>
      <c r="U16" s="149" t="s">
        <v>81</v>
      </c>
      <c r="V16" s="161" t="s">
        <v>87</v>
      </c>
      <c r="W16" s="161" t="s">
        <v>81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56" t="s">
        <v>87</v>
      </c>
      <c r="L17" s="157" t="s">
        <v>87</v>
      </c>
      <c r="M17" s="158">
        <v>82.776768274461503</v>
      </c>
      <c r="N17" s="158">
        <v>86.764518999519098</v>
      </c>
      <c r="O17" s="158">
        <v>3.6210693419014399</v>
      </c>
      <c r="P17" s="158">
        <v>7.3443770330531404</v>
      </c>
      <c r="Q17" s="152"/>
      <c r="R17" s="150" t="e">
        <v>#N/A</v>
      </c>
      <c r="S17" s="150" t="e">
        <v>#N/A</v>
      </c>
      <c r="T17" s="151" t="e">
        <v>#N/A</v>
      </c>
      <c r="U17" s="151" t="e">
        <v>#N/A</v>
      </c>
      <c r="V17" s="97" t="e">
        <v>#N/A</v>
      </c>
      <c r="W17" s="97" t="e">
        <v>#N/A</v>
      </c>
    </row>
    <row r="18" spans="1:23" ht="15" x14ac:dyDescent="0.25">
      <c r="A18" s="31"/>
      <c r="B18" s="163"/>
      <c r="C18" s="31"/>
      <c r="D18" s="31"/>
      <c r="E18" s="31"/>
      <c r="F18" s="31"/>
      <c r="G18" s="31"/>
      <c r="H18" s="163"/>
      <c r="I18" s="31"/>
      <c r="J18" s="31"/>
      <c r="K18" s="156" t="s">
        <v>93</v>
      </c>
      <c r="L18" s="157" t="s">
        <v>93</v>
      </c>
      <c r="M18" s="158">
        <v>83.920057218921102</v>
      </c>
      <c r="N18" s="158">
        <v>86.118421921597601</v>
      </c>
      <c r="O18" s="158">
        <v>4.8292641530894702</v>
      </c>
      <c r="P18" s="158">
        <v>8.3242832418208703</v>
      </c>
      <c r="Q18" s="152"/>
      <c r="R18" s="150" t="s">
        <v>101</v>
      </c>
      <c r="S18" s="150" t="s">
        <v>101</v>
      </c>
      <c r="T18" s="151">
        <v>5.0255689379166704</v>
      </c>
      <c r="U18" s="151">
        <v>4.48869483</v>
      </c>
      <c r="V18" s="151">
        <v>1.6154454231664399</v>
      </c>
      <c r="W18" s="151">
        <v>1.2170148558083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56" t="s">
        <v>98</v>
      </c>
      <c r="L19" s="157" t="s">
        <v>98</v>
      </c>
      <c r="M19" s="158">
        <v>84.271035790526298</v>
      </c>
      <c r="N19" s="158">
        <v>85.179600926870705</v>
      </c>
      <c r="O19" s="158">
        <v>6.2389954679201196</v>
      </c>
      <c r="P19" s="158">
        <v>8.7171967329802396</v>
      </c>
      <c r="Q19" s="152"/>
      <c r="R19" s="150" t="s">
        <v>102</v>
      </c>
      <c r="S19" s="150" t="s">
        <v>102</v>
      </c>
      <c r="T19" s="151">
        <v>3.9407156812499999</v>
      </c>
      <c r="U19" s="151">
        <v>3.9495474913636399</v>
      </c>
      <c r="V19" s="151">
        <v>1.36315377435721</v>
      </c>
      <c r="W19" s="151">
        <v>1.8140165425583501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56" t="s">
        <v>105</v>
      </c>
      <c r="L20" s="157" t="s">
        <v>105</v>
      </c>
      <c r="M20" s="158">
        <v>83.309402269262193</v>
      </c>
      <c r="N20" s="158" t="e">
        <v>#N/A</v>
      </c>
      <c r="O20" s="158">
        <v>6.2251134009023703</v>
      </c>
      <c r="P20" s="158" t="e">
        <v>#N/A</v>
      </c>
      <c r="Q20" s="152"/>
      <c r="R20" s="150" t="s">
        <v>103</v>
      </c>
      <c r="S20" s="150" t="s">
        <v>103</v>
      </c>
      <c r="T20" s="151">
        <v>3.1834842704761899</v>
      </c>
      <c r="U20" s="151">
        <v>3.13030407705882</v>
      </c>
      <c r="V20" s="151">
        <v>1.3724488363826</v>
      </c>
      <c r="W20" s="151">
        <v>1.36972543574719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56">
        <v>2023</v>
      </c>
      <c r="L21" s="157">
        <v>2023</v>
      </c>
      <c r="M21" s="158" t="e">
        <v>#N/A</v>
      </c>
      <c r="N21" s="158">
        <v>86.054463145183107</v>
      </c>
      <c r="O21" s="158" t="e">
        <v>#N/A</v>
      </c>
      <c r="P21" s="158" t="e">
        <v>#N/A</v>
      </c>
      <c r="Q21" s="152"/>
      <c r="R21" s="150">
        <v>2026</v>
      </c>
      <c r="S21" s="150">
        <v>2026</v>
      </c>
      <c r="T21" s="151" t="e">
        <v>#N/A</v>
      </c>
      <c r="U21" s="151" t="e">
        <v>#N/A</v>
      </c>
      <c r="V21" s="151" t="e">
        <v>#N/A</v>
      </c>
      <c r="W21" s="151" t="e">
        <v>#N/A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56">
        <v>2024</v>
      </c>
      <c r="L22" s="157">
        <v>2024</v>
      </c>
      <c r="M22" s="158">
        <v>82.041745392384598</v>
      </c>
      <c r="N22" s="158">
        <v>84.210164555717995</v>
      </c>
      <c r="O22" s="158">
        <v>6.5033062007577902</v>
      </c>
      <c r="P22" s="158">
        <v>8.4517098990893107</v>
      </c>
      <c r="Q22" s="152"/>
      <c r="R22" s="150" t="s">
        <v>104</v>
      </c>
      <c r="S22" s="150" t="s">
        <v>104</v>
      </c>
      <c r="T22" s="151">
        <v>2.8226469057894699</v>
      </c>
      <c r="U22" s="151">
        <v>2.56112091666667</v>
      </c>
      <c r="V22" s="151">
        <v>0.860108384115434</v>
      </c>
      <c r="W22" s="151">
        <v>0.90352494200794498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56">
        <v>2025</v>
      </c>
      <c r="L23" s="157">
        <v>2025</v>
      </c>
      <c r="M23" s="158">
        <v>80.423303428571401</v>
      </c>
      <c r="N23" s="158">
        <v>80.754270402533294</v>
      </c>
      <c r="O23" s="158">
        <v>9.4662620473074703</v>
      </c>
      <c r="P23" s="158">
        <v>8.0888411283517598</v>
      </c>
      <c r="Q23" s="152"/>
      <c r="R23" s="152"/>
      <c r="S23" s="152"/>
      <c r="T23" s="35"/>
      <c r="U23" s="35"/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52"/>
      <c r="O24" s="152"/>
      <c r="P24" s="152"/>
      <c r="Q24" s="152"/>
      <c r="R24" s="152"/>
      <c r="S24" s="152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52"/>
      <c r="N25" s="152"/>
      <c r="O25" s="152"/>
      <c r="P25" s="152"/>
      <c r="Q25" s="152"/>
      <c r="R25" s="152"/>
      <c r="S25" s="152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52"/>
      <c r="O26" s="152"/>
      <c r="P26" s="152"/>
      <c r="Q26" s="152"/>
      <c r="R26" s="152"/>
      <c r="S26" s="152"/>
      <c r="T26" s="152"/>
      <c r="U26" s="152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52"/>
      <c r="O27" s="152"/>
      <c r="P27" s="152"/>
      <c r="Q27" s="152"/>
    </row>
    <row r="59" spans="4:4" x14ac:dyDescent="0.2">
      <c r="D59" s="97" t="s">
        <v>108</v>
      </c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49"/>
  <sheetViews>
    <sheetView showGridLines="0" zoomScale="95" zoomScaleNormal="95" workbookViewId="0">
      <selection activeCell="T46" sqref="T46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3"/>
    <col min="16" max="16" width="9.6640625" bestFit="1" customWidth="1"/>
  </cols>
  <sheetData>
    <row r="1" spans="2:18" ht="13.35" customHeight="1" x14ac:dyDescent="0.2">
      <c r="B1" s="13" t="s">
        <v>90</v>
      </c>
    </row>
    <row r="2" spans="2:18" ht="13.35" customHeight="1" x14ac:dyDescent="0.2">
      <c r="B2" s="167" t="s">
        <v>94</v>
      </c>
      <c r="C2" s="167"/>
      <c r="D2" s="167"/>
      <c r="E2" s="167"/>
      <c r="F2" s="167"/>
      <c r="G2" s="167"/>
      <c r="H2" s="167"/>
      <c r="I2" s="167"/>
      <c r="K2" s="27" t="s">
        <v>39</v>
      </c>
    </row>
    <row r="3" spans="2:18" ht="13.35" customHeight="1" x14ac:dyDescent="0.2"/>
    <row r="4" spans="2:18" ht="13.35" customHeight="1" thickBot="1" x14ac:dyDescent="0.25">
      <c r="K4" s="79"/>
      <c r="L4" s="80" t="s">
        <v>87</v>
      </c>
      <c r="M4" s="80" t="s">
        <v>81</v>
      </c>
      <c r="N4" s="80" t="s">
        <v>75</v>
      </c>
    </row>
    <row r="5" spans="2:18" ht="13.35" customHeight="1" x14ac:dyDescent="0.2">
      <c r="K5" s="104" t="s">
        <v>64</v>
      </c>
      <c r="L5" s="81">
        <v>3.0071645833333339E-4</v>
      </c>
      <c r="M5" s="81">
        <v>0.30489625347826121</v>
      </c>
      <c r="N5" s="81">
        <v>0.68993231840000002</v>
      </c>
      <c r="O5" s="70"/>
      <c r="P5" s="69"/>
      <c r="Q5" s="69"/>
      <c r="R5" s="69"/>
    </row>
    <row r="6" spans="2:18" ht="13.35" customHeight="1" x14ac:dyDescent="0.2">
      <c r="K6" s="100" t="s">
        <v>8</v>
      </c>
      <c r="L6" s="81">
        <v>3.4585885416666701E-3</v>
      </c>
      <c r="M6" s="81">
        <v>8.8143170217391306E-2</v>
      </c>
      <c r="N6" s="81">
        <v>0.22664018180000001</v>
      </c>
      <c r="O6" s="70"/>
      <c r="P6" s="69"/>
      <c r="Q6" s="69"/>
      <c r="R6" s="69"/>
    </row>
    <row r="7" spans="2:18" ht="13.35" customHeight="1" x14ac:dyDescent="0.2">
      <c r="K7" s="73" t="s">
        <v>7</v>
      </c>
      <c r="L7" s="81">
        <v>8.1319881249999997E-3</v>
      </c>
      <c r="M7" s="81">
        <v>9.0273556521739101E-2</v>
      </c>
      <c r="N7" s="81">
        <v>0.35356539460000003</v>
      </c>
      <c r="O7" s="70"/>
      <c r="P7" s="70"/>
      <c r="Q7" s="69"/>
      <c r="R7" s="69"/>
    </row>
    <row r="8" spans="2:18" ht="13.35" customHeight="1" x14ac:dyDescent="0.2">
      <c r="K8" s="73" t="s">
        <v>6</v>
      </c>
      <c r="L8" s="81">
        <v>8.02912125E-2</v>
      </c>
      <c r="M8" s="81">
        <v>0.11716150369565199</v>
      </c>
      <c r="N8" s="81">
        <v>0.43092871459999998</v>
      </c>
      <c r="O8" s="70"/>
      <c r="P8" s="70"/>
      <c r="Q8" s="69"/>
      <c r="R8" s="69"/>
    </row>
    <row r="9" spans="2:18" ht="13.35" customHeight="1" x14ac:dyDescent="0.2">
      <c r="K9" s="73" t="s">
        <v>5</v>
      </c>
      <c r="L9" s="81">
        <v>9.8624884374999999E-2</v>
      </c>
      <c r="M9" s="81">
        <v>0.12841330978260901</v>
      </c>
      <c r="N9" s="81">
        <v>0.8252810116</v>
      </c>
      <c r="O9" s="70"/>
      <c r="P9" s="70"/>
      <c r="Q9" s="69"/>
      <c r="R9" s="69"/>
    </row>
    <row r="10" spans="2:18" ht="13.35" customHeight="1" x14ac:dyDescent="0.2">
      <c r="K10" s="73" t="s">
        <v>4</v>
      </c>
      <c r="L10" s="81">
        <v>0.28244037145833301</v>
      </c>
      <c r="M10" s="81">
        <v>0.26898967565217402</v>
      </c>
      <c r="N10" s="81">
        <v>2.7076312528000002</v>
      </c>
      <c r="O10" s="70"/>
      <c r="P10" s="70"/>
      <c r="Q10" s="69"/>
      <c r="R10" s="69"/>
    </row>
    <row r="11" spans="2:18" ht="13.35" customHeight="1" x14ac:dyDescent="0.2">
      <c r="K11" s="73" t="s">
        <v>3</v>
      </c>
      <c r="L11" s="81">
        <v>0.77168873062499999</v>
      </c>
      <c r="M11" s="81">
        <v>1.08539120021739</v>
      </c>
      <c r="N11" s="81">
        <v>3.2974264423999999</v>
      </c>
      <c r="O11" s="70"/>
      <c r="P11" s="70"/>
      <c r="Q11" s="69"/>
      <c r="R11" s="69"/>
    </row>
    <row r="12" spans="2:18" ht="13.35" customHeight="1" x14ac:dyDescent="0.2">
      <c r="K12" s="73" t="s">
        <v>2</v>
      </c>
      <c r="L12" s="81">
        <v>2.1231127681249999</v>
      </c>
      <c r="M12" s="81">
        <v>2.5994492650000001</v>
      </c>
      <c r="N12" s="81">
        <v>4.094589461</v>
      </c>
      <c r="O12" s="70"/>
      <c r="P12" s="70"/>
      <c r="Q12" s="69"/>
      <c r="R12" s="69"/>
    </row>
    <row r="13" spans="2:18" ht="13.35" customHeight="1" x14ac:dyDescent="0.2">
      <c r="K13" s="73" t="s">
        <v>61</v>
      </c>
      <c r="L13" s="81">
        <v>3.1254303147916702</v>
      </c>
      <c r="M13" s="81">
        <v>5.8563892660869596</v>
      </c>
      <c r="N13" s="81">
        <v>5.5672170538000003</v>
      </c>
      <c r="O13" s="70"/>
      <c r="P13" s="70"/>
      <c r="Q13" s="69"/>
      <c r="R13" s="69"/>
    </row>
    <row r="14" spans="2:18" ht="13.35" customHeight="1" x14ac:dyDescent="0.2">
      <c r="K14" s="73" t="s">
        <v>82</v>
      </c>
      <c r="L14" s="143">
        <v>6.4045658702083301</v>
      </c>
      <c r="M14" s="143">
        <v>8.1915523195652202</v>
      </c>
      <c r="N14" s="143">
        <v>10.505092632</v>
      </c>
      <c r="O14" s="51"/>
    </row>
    <row r="15" spans="2:18" ht="13.35" customHeight="1" x14ac:dyDescent="0.2">
      <c r="B15" s="14"/>
      <c r="K15" s="73" t="s">
        <v>77</v>
      </c>
      <c r="L15" s="143">
        <v>15.6420805764583</v>
      </c>
      <c r="M15" s="143">
        <v>14.4503779369565</v>
      </c>
      <c r="N15" s="143">
        <v>16.2893200858</v>
      </c>
      <c r="O15" s="51"/>
    </row>
    <row r="16" spans="2:18" ht="13.35" customHeight="1" x14ac:dyDescent="0.2">
      <c r="B16" s="167"/>
      <c r="C16" s="167"/>
      <c r="D16" s="167"/>
      <c r="E16" s="167"/>
      <c r="F16" s="167"/>
      <c r="K16" s="73" t="s">
        <v>79</v>
      </c>
      <c r="L16" s="143">
        <v>71.459873978749997</v>
      </c>
      <c r="M16" s="143">
        <v>66.818962543478307</v>
      </c>
      <c r="N16" s="143">
        <v>55.012375452199997</v>
      </c>
      <c r="O16" s="40"/>
    </row>
    <row r="17" spans="1:16" ht="13.35" customHeight="1" x14ac:dyDescent="0.2">
      <c r="H17" s="1"/>
      <c r="K17" s="82"/>
      <c r="L17" s="136">
        <v>100.00000000041663</v>
      </c>
      <c r="M17" s="136">
        <v>99.999999999800011</v>
      </c>
      <c r="N17" s="136">
        <v>99.999999999899998</v>
      </c>
      <c r="O17" s="40"/>
    </row>
    <row r="18" spans="1:16" ht="13.35" customHeight="1" x14ac:dyDescent="0.2">
      <c r="K18" s="82"/>
      <c r="L18" s="82"/>
      <c r="M18" s="82"/>
      <c r="N18" s="82"/>
      <c r="O18" s="40"/>
      <c r="P18" s="55"/>
    </row>
    <row r="19" spans="1:16" ht="13.35" customHeight="1" thickBot="1" x14ac:dyDescent="0.25">
      <c r="H19" s="12"/>
      <c r="K19" s="79"/>
      <c r="L19" s="80" t="s">
        <v>87</v>
      </c>
      <c r="M19" s="80" t="s">
        <v>81</v>
      </c>
      <c r="N19" s="80" t="s">
        <v>75</v>
      </c>
      <c r="O19" s="40"/>
      <c r="P19" s="55"/>
    </row>
    <row r="20" spans="1:16" ht="13.35" customHeight="1" x14ac:dyDescent="0.2">
      <c r="K20" s="104" t="s">
        <v>64</v>
      </c>
      <c r="L20" s="81">
        <v>3.447344047708337</v>
      </c>
      <c r="M20" s="81">
        <v>3.6340973513953569</v>
      </c>
      <c r="N20" s="81">
        <v>1.3849521954761899</v>
      </c>
      <c r="O20" s="40"/>
      <c r="P20" s="55"/>
    </row>
    <row r="21" spans="1:16" ht="13.35" customHeight="1" x14ac:dyDescent="0.2">
      <c r="K21" s="100" t="s">
        <v>8</v>
      </c>
      <c r="L21" s="81">
        <v>0.96189560958333298</v>
      </c>
      <c r="M21" s="81">
        <v>1.95073206372093</v>
      </c>
      <c r="N21" s="81">
        <v>1.8793466028571399</v>
      </c>
      <c r="O21" s="40"/>
      <c r="P21" s="55"/>
    </row>
    <row r="22" spans="1:16" ht="13.35" customHeight="1" x14ac:dyDescent="0.2">
      <c r="K22" s="73" t="s">
        <v>7</v>
      </c>
      <c r="L22" s="81">
        <v>2.62678551125</v>
      </c>
      <c r="M22" s="81">
        <v>3.5227531425581402</v>
      </c>
      <c r="N22" s="81">
        <v>4.4744977738095297</v>
      </c>
      <c r="O22" s="40"/>
      <c r="P22" s="55"/>
    </row>
    <row r="23" spans="1:16" ht="13.35" customHeight="1" x14ac:dyDescent="0.2">
      <c r="K23" s="73" t="s">
        <v>6</v>
      </c>
      <c r="L23" s="81">
        <v>5.0212986814583296</v>
      </c>
      <c r="M23" s="81">
        <v>4.77818516255814</v>
      </c>
      <c r="N23" s="81">
        <v>8.2326246173809494</v>
      </c>
      <c r="O23" s="40"/>
      <c r="P23" s="55"/>
    </row>
    <row r="24" spans="1:16" ht="13.35" customHeight="1" x14ac:dyDescent="0.2">
      <c r="K24" s="73" t="s">
        <v>5</v>
      </c>
      <c r="L24" s="81">
        <v>9.3777309243749993</v>
      </c>
      <c r="M24" s="81">
        <v>9.9293331699999996</v>
      </c>
      <c r="N24" s="81">
        <v>17.277841195000001</v>
      </c>
      <c r="O24" s="40"/>
      <c r="P24" s="55"/>
    </row>
    <row r="25" spans="1:16" ht="13.35" customHeight="1" x14ac:dyDescent="0.2">
      <c r="K25" s="73" t="s">
        <v>4</v>
      </c>
      <c r="L25" s="81">
        <v>18.932958767500001</v>
      </c>
      <c r="M25" s="81">
        <v>18.513712699534899</v>
      </c>
      <c r="N25" s="81">
        <v>18.683315396904799</v>
      </c>
      <c r="O25" s="40"/>
      <c r="P25" s="55"/>
    </row>
    <row r="26" spans="1:16" ht="13.35" customHeight="1" x14ac:dyDescent="0.2">
      <c r="K26" s="73" t="s">
        <v>3</v>
      </c>
      <c r="L26" s="81">
        <v>22.411325968333301</v>
      </c>
      <c r="M26" s="81">
        <v>18.740965363953499</v>
      </c>
      <c r="N26" s="81">
        <v>16.914929253333302</v>
      </c>
      <c r="O26" s="40"/>
      <c r="P26" s="55"/>
    </row>
    <row r="27" spans="1:16" ht="13.35" customHeight="1" x14ac:dyDescent="0.2">
      <c r="B27" s="15"/>
      <c r="I27" s="12"/>
      <c r="K27" s="73" t="s">
        <v>2</v>
      </c>
      <c r="L27" s="81">
        <v>15.8634987797917</v>
      </c>
      <c r="M27" s="81">
        <v>13.319047332325599</v>
      </c>
      <c r="N27" s="81">
        <v>11.8399307809524</v>
      </c>
      <c r="O27" s="40"/>
    </row>
    <row r="28" spans="1:16" ht="13.35" customHeight="1" x14ac:dyDescent="0.2">
      <c r="A28" s="2" t="s">
        <v>1</v>
      </c>
      <c r="B28" s="167"/>
      <c r="C28" s="167"/>
      <c r="D28" s="167"/>
      <c r="E28" s="167"/>
      <c r="F28" s="167"/>
      <c r="K28" s="73" t="s">
        <v>61</v>
      </c>
      <c r="L28" s="81">
        <v>9.9116129964583308</v>
      </c>
      <c r="M28" s="81">
        <v>8.5214459730232601</v>
      </c>
      <c r="N28" s="81">
        <v>7.2127189233333304</v>
      </c>
      <c r="O28" s="40"/>
    </row>
    <row r="29" spans="1:16" ht="13.35" customHeight="1" x14ac:dyDescent="0.2">
      <c r="K29" s="73" t="s">
        <v>82</v>
      </c>
      <c r="L29" s="81">
        <v>4.9592683035416698</v>
      </c>
      <c r="M29" s="81">
        <v>6.0249107341860499</v>
      </c>
      <c r="N29" s="81">
        <v>4.8578808264285698</v>
      </c>
      <c r="O29" s="40"/>
    </row>
    <row r="30" spans="1:16" ht="13.35" customHeight="1" x14ac:dyDescent="0.2">
      <c r="K30" s="73" t="s">
        <v>77</v>
      </c>
      <c r="L30" s="81">
        <v>2.4334259839583301</v>
      </c>
      <c r="M30" s="81">
        <v>4.5484267034883699</v>
      </c>
      <c r="N30" s="81">
        <v>3.1148030499999999</v>
      </c>
      <c r="O30" s="40"/>
    </row>
    <row r="31" spans="1:16" ht="13.35" customHeight="1" x14ac:dyDescent="0.2">
      <c r="K31" s="73" t="s">
        <v>79</v>
      </c>
      <c r="L31" s="81">
        <v>4.0528544268750002</v>
      </c>
      <c r="M31" s="81">
        <v>6.5163903025581398</v>
      </c>
      <c r="N31" s="81">
        <v>4.1271593842857204</v>
      </c>
      <c r="O31" s="40"/>
      <c r="P31" s="56"/>
    </row>
    <row r="32" spans="1:16" ht="13.35" customHeight="1" x14ac:dyDescent="0.2">
      <c r="K32" s="83"/>
      <c r="L32" s="136">
        <v>100.00000000083332</v>
      </c>
      <c r="M32" s="136">
        <v>99.999999999302389</v>
      </c>
      <c r="N32" s="136">
        <v>99.999999999761926</v>
      </c>
      <c r="O32" s="40"/>
      <c r="P32" s="56"/>
    </row>
    <row r="33" spans="8:20" ht="13.35" customHeight="1" x14ac:dyDescent="0.2">
      <c r="K33" s="82"/>
      <c r="L33" s="82"/>
      <c r="M33" s="82"/>
      <c r="N33" s="82"/>
      <c r="O33" s="40"/>
      <c r="P33" s="56"/>
      <c r="Q33" s="41"/>
    </row>
    <row r="34" spans="8:20" ht="13.35" customHeight="1" x14ac:dyDescent="0.2">
      <c r="K34" s="82"/>
      <c r="L34" s="82"/>
      <c r="M34" s="82"/>
      <c r="N34" s="82"/>
      <c r="O34" s="40"/>
      <c r="P34" s="56"/>
      <c r="Q34" s="41"/>
    </row>
    <row r="35" spans="8:20" ht="13.35" customHeight="1" x14ac:dyDescent="0.2">
      <c r="H35" s="12"/>
      <c r="K35" s="82"/>
      <c r="L35" s="82"/>
      <c r="M35" s="82"/>
      <c r="N35" s="82"/>
      <c r="O35" s="40"/>
      <c r="P35" s="56"/>
      <c r="Q35" s="41"/>
    </row>
    <row r="36" spans="8:20" ht="13.35" customHeight="1" thickBot="1" x14ac:dyDescent="0.25">
      <c r="K36" s="79"/>
      <c r="L36" s="80" t="s">
        <v>87</v>
      </c>
      <c r="M36" s="80" t="s">
        <v>81</v>
      </c>
      <c r="N36" s="80" t="s">
        <v>75</v>
      </c>
      <c r="O36" s="40"/>
      <c r="P36" s="56"/>
      <c r="Q36" s="41"/>
    </row>
    <row r="37" spans="8:20" ht="13.35" customHeight="1" x14ac:dyDescent="0.2">
      <c r="K37" s="104" t="s">
        <v>64</v>
      </c>
      <c r="L37" s="81">
        <v>1.921634667222226</v>
      </c>
      <c r="M37" s="81">
        <v>1.8750553152631579</v>
      </c>
      <c r="N37" s="81" t="e">
        <v>#N/A</v>
      </c>
      <c r="O37" s="40"/>
      <c r="P37" s="56"/>
      <c r="Q37" s="41"/>
    </row>
    <row r="38" spans="8:20" ht="13.35" customHeight="1" x14ac:dyDescent="0.2">
      <c r="K38" s="100" t="s">
        <v>8</v>
      </c>
      <c r="L38" s="81">
        <v>3.62572108055556</v>
      </c>
      <c r="M38" s="81">
        <v>3.750648215</v>
      </c>
      <c r="N38" s="81" t="e">
        <v>#N/A</v>
      </c>
      <c r="O38" s="40"/>
      <c r="P38" s="56"/>
      <c r="Q38" s="41"/>
    </row>
    <row r="39" spans="8:20" ht="13.35" customHeight="1" x14ac:dyDescent="0.2">
      <c r="K39" s="73" t="s">
        <v>7</v>
      </c>
      <c r="L39" s="81">
        <v>7.15165842027778</v>
      </c>
      <c r="M39" s="81">
        <v>6.7042952518421002</v>
      </c>
      <c r="N39" s="81" t="e">
        <v>#N/A</v>
      </c>
      <c r="O39" s="40"/>
      <c r="P39" s="56"/>
      <c r="Q39" s="41"/>
    </row>
    <row r="40" spans="8:20" ht="13.35" customHeight="1" x14ac:dyDescent="0.2">
      <c r="K40" s="73" t="s">
        <v>6</v>
      </c>
      <c r="L40" s="81">
        <v>8.0829253586111101</v>
      </c>
      <c r="M40" s="81">
        <v>10.6443791173684</v>
      </c>
      <c r="N40" s="81" t="e">
        <v>#N/A</v>
      </c>
      <c r="O40" s="40"/>
      <c r="P40" s="57"/>
      <c r="Q40" s="41"/>
    </row>
    <row r="41" spans="8:20" ht="13.35" customHeight="1" x14ac:dyDescent="0.2">
      <c r="K41" s="73" t="s">
        <v>5</v>
      </c>
      <c r="L41" s="81">
        <v>15.610412557222199</v>
      </c>
      <c r="M41" s="81">
        <v>21.9913057042105</v>
      </c>
      <c r="N41" s="81" t="e">
        <v>#N/A</v>
      </c>
      <c r="O41" s="40"/>
      <c r="P41" s="57"/>
      <c r="Q41" s="41"/>
    </row>
    <row r="42" spans="8:20" ht="13.35" customHeight="1" x14ac:dyDescent="0.2">
      <c r="K42" s="73" t="s">
        <v>4</v>
      </c>
      <c r="L42" s="81">
        <v>25.287820902222201</v>
      </c>
      <c r="M42" s="81">
        <v>22.707306864210501</v>
      </c>
      <c r="N42" s="81" t="e">
        <v>#N/A</v>
      </c>
    </row>
    <row r="43" spans="8:20" ht="13.35" customHeight="1" x14ac:dyDescent="0.2">
      <c r="K43" s="73" t="s">
        <v>3</v>
      </c>
      <c r="L43" s="81">
        <v>16.523374970555601</v>
      </c>
      <c r="M43" s="81">
        <v>13.6386377442105</v>
      </c>
      <c r="N43" s="81" t="e">
        <v>#N/A</v>
      </c>
    </row>
    <row r="44" spans="8:20" ht="13.35" customHeight="1" x14ac:dyDescent="0.2">
      <c r="K44" s="73" t="s">
        <v>2</v>
      </c>
      <c r="L44" s="81">
        <v>8.7359249866666708</v>
      </c>
      <c r="M44" s="81">
        <v>7.9252283400000003</v>
      </c>
      <c r="N44" s="81" t="e">
        <v>#N/A</v>
      </c>
    </row>
    <row r="45" spans="8:20" ht="13.35" customHeight="1" x14ac:dyDescent="0.2">
      <c r="K45" s="73" t="s">
        <v>61</v>
      </c>
      <c r="L45" s="81">
        <v>5.5257585397222204</v>
      </c>
      <c r="M45" s="81">
        <v>4.465092125</v>
      </c>
      <c r="N45" s="81" t="e">
        <v>#N/A</v>
      </c>
    </row>
    <row r="46" spans="8:20" ht="13.35" customHeight="1" x14ac:dyDescent="0.2">
      <c r="K46" s="73" t="s">
        <v>82</v>
      </c>
      <c r="L46" s="81">
        <v>2.8991289086111101</v>
      </c>
      <c r="M46" s="81">
        <v>2.3559510689473702</v>
      </c>
      <c r="N46" s="81" t="e">
        <v>#N/A</v>
      </c>
      <c r="T46" t="s">
        <v>108</v>
      </c>
    </row>
    <row r="47" spans="8:20" ht="13.35" customHeight="1" x14ac:dyDescent="0.2">
      <c r="K47" s="73" t="s">
        <v>77</v>
      </c>
      <c r="L47" s="81">
        <v>1.656594355</v>
      </c>
      <c r="M47" s="81">
        <v>1.4505920407894699</v>
      </c>
      <c r="N47" s="81" t="e">
        <v>#N/A</v>
      </c>
    </row>
    <row r="48" spans="8:20" x14ac:dyDescent="0.2">
      <c r="K48" s="73" t="s">
        <v>79</v>
      </c>
      <c r="L48" s="81">
        <v>2.9790452525000002</v>
      </c>
      <c r="M48" s="81">
        <v>2.4915082136842099</v>
      </c>
      <c r="N48" s="81" t="e">
        <v>#N/A</v>
      </c>
    </row>
    <row r="49" spans="12:14" x14ac:dyDescent="0.2">
      <c r="L49" s="136">
        <v>100.00000000102568</v>
      </c>
      <c r="M49" s="136">
        <v>99.999999999705793</v>
      </c>
      <c r="N49" s="136">
        <v>100.00000000054045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topLeftCell="A3" zoomScaleNormal="100" workbookViewId="0">
      <selection activeCell="D35" sqref="D35"/>
    </sheetView>
  </sheetViews>
  <sheetFormatPr defaultColWidth="9.33203125" defaultRowHeight="12.75" customHeight="1" x14ac:dyDescent="0.2"/>
  <cols>
    <col min="1" max="9" width="9.33203125" style="5"/>
    <col min="10" max="10" width="9.33203125" style="140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24</v>
      </c>
      <c r="L1" s="7"/>
      <c r="N1" s="8"/>
    </row>
    <row r="2" spans="2:14" ht="13.35" customHeight="1" thickBot="1" x14ac:dyDescent="0.25">
      <c r="B2" s="29" t="s">
        <v>27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39">
        <v>36176</v>
      </c>
      <c r="K3" s="89">
        <v>1.8636065573770499</v>
      </c>
      <c r="L3" s="89">
        <v>1.9</v>
      </c>
      <c r="M3" s="89">
        <v>1.8023909703835601</v>
      </c>
      <c r="N3" s="9"/>
    </row>
    <row r="4" spans="2:14" ht="12.75" customHeight="1" x14ac:dyDescent="0.2">
      <c r="J4" s="139">
        <v>36266</v>
      </c>
      <c r="K4" s="89"/>
      <c r="L4" s="89"/>
      <c r="M4" s="89"/>
      <c r="N4" s="17"/>
    </row>
    <row r="5" spans="2:14" ht="12.75" customHeight="1" x14ac:dyDescent="0.2">
      <c r="J5" s="139">
        <v>36357</v>
      </c>
      <c r="K5" s="89"/>
      <c r="L5" s="89"/>
      <c r="M5" s="89"/>
      <c r="N5" s="17"/>
    </row>
    <row r="6" spans="2:14" ht="12.75" customHeight="1" x14ac:dyDescent="0.2">
      <c r="J6" s="139">
        <v>36449</v>
      </c>
      <c r="K6" s="89"/>
      <c r="L6" s="89"/>
      <c r="M6" s="89"/>
      <c r="N6" s="17"/>
    </row>
    <row r="7" spans="2:14" ht="12.75" customHeight="1" x14ac:dyDescent="0.2">
      <c r="J7" s="139">
        <v>36541</v>
      </c>
      <c r="K7" s="89">
        <v>1.7710638297872301</v>
      </c>
      <c r="L7" s="89">
        <v>1.7</v>
      </c>
      <c r="M7" s="89">
        <v>1.7646785529426099</v>
      </c>
      <c r="N7" s="17"/>
    </row>
    <row r="8" spans="2:14" ht="12.75" customHeight="1" x14ac:dyDescent="0.2">
      <c r="J8" s="139">
        <v>36632</v>
      </c>
      <c r="K8" s="89"/>
      <c r="L8" s="89"/>
      <c r="M8" s="89"/>
      <c r="N8" s="17"/>
    </row>
    <row r="9" spans="2:14" ht="12.75" customHeight="1" x14ac:dyDescent="0.2">
      <c r="J9" s="139">
        <v>36723</v>
      </c>
      <c r="K9" s="89"/>
      <c r="L9" s="89"/>
      <c r="M9" s="89"/>
      <c r="N9" s="17"/>
    </row>
    <row r="10" spans="2:14" ht="12.75" customHeight="1" x14ac:dyDescent="0.2">
      <c r="J10" s="139">
        <v>36815</v>
      </c>
      <c r="K10" s="89"/>
      <c r="L10" s="89"/>
      <c r="M10" s="89"/>
      <c r="N10" s="17"/>
    </row>
    <row r="11" spans="2:14" ht="12.75" customHeight="1" x14ac:dyDescent="0.2">
      <c r="J11" s="139">
        <v>36907</v>
      </c>
      <c r="K11" s="89">
        <v>1.80553191489362</v>
      </c>
      <c r="L11" s="89">
        <v>1.8</v>
      </c>
      <c r="M11" s="89">
        <v>1.82023255813953</v>
      </c>
      <c r="N11" s="17"/>
    </row>
    <row r="12" spans="2:14" ht="12.75" customHeight="1" x14ac:dyDescent="0.2">
      <c r="J12" s="139">
        <v>36997</v>
      </c>
      <c r="K12" s="89">
        <v>1.804</v>
      </c>
      <c r="L12" s="89">
        <v>1.8</v>
      </c>
      <c r="M12" s="89">
        <v>1.7817329268292701</v>
      </c>
      <c r="N12" s="17"/>
    </row>
    <row r="13" spans="2:14" ht="12.75" customHeight="1" x14ac:dyDescent="0.2">
      <c r="J13" s="139">
        <v>37088</v>
      </c>
      <c r="K13" s="89">
        <v>1.8132352941176499</v>
      </c>
      <c r="L13" s="89">
        <v>1.8</v>
      </c>
      <c r="M13" s="89">
        <v>1.80331666666667</v>
      </c>
      <c r="N13" s="17"/>
    </row>
    <row r="14" spans="2:14" ht="12.75" customHeight="1" x14ac:dyDescent="0.2">
      <c r="J14" s="139">
        <v>37180</v>
      </c>
      <c r="K14" s="89">
        <v>1.82375</v>
      </c>
      <c r="L14" s="89">
        <v>1.8</v>
      </c>
      <c r="M14" s="89">
        <v>1.8423428571380001</v>
      </c>
      <c r="N14" s="17"/>
    </row>
    <row r="15" spans="2:14" ht="12.75" customHeight="1" x14ac:dyDescent="0.2">
      <c r="J15" s="139">
        <v>37272</v>
      </c>
      <c r="K15" s="89">
        <v>1.85357142857143</v>
      </c>
      <c r="L15" s="89">
        <v>1.9</v>
      </c>
      <c r="M15" s="89">
        <v>1.83496951347457</v>
      </c>
      <c r="N15" s="17"/>
    </row>
    <row r="16" spans="2:14" ht="12.75" customHeight="1" x14ac:dyDescent="0.2">
      <c r="J16" s="139">
        <v>37362</v>
      </c>
      <c r="K16" s="89">
        <v>1.8559523809523799</v>
      </c>
      <c r="L16" s="89">
        <v>1.8</v>
      </c>
      <c r="M16" s="89">
        <v>1.88217567567568</v>
      </c>
      <c r="N16" s="17"/>
    </row>
    <row r="17" spans="10:14" ht="12.75" customHeight="1" x14ac:dyDescent="0.2">
      <c r="J17" s="139">
        <v>37453</v>
      </c>
      <c r="K17" s="89">
        <v>1.85119047619048</v>
      </c>
      <c r="L17" s="89">
        <v>1.8</v>
      </c>
      <c r="M17" s="89">
        <v>1.82111372160973</v>
      </c>
      <c r="N17" s="17"/>
    </row>
    <row r="18" spans="10:14" ht="12.75" customHeight="1" x14ac:dyDescent="0.2">
      <c r="J18" s="139">
        <v>37545</v>
      </c>
      <c r="K18" s="89">
        <v>1.85326086956522</v>
      </c>
      <c r="L18" s="89">
        <v>1.8</v>
      </c>
      <c r="M18" s="89">
        <v>1.8337513718331699</v>
      </c>
      <c r="N18" s="17"/>
    </row>
    <row r="19" spans="10:14" ht="12.75" customHeight="1" x14ac:dyDescent="0.2">
      <c r="J19" s="139">
        <v>37637</v>
      </c>
      <c r="K19" s="89">
        <v>1.9</v>
      </c>
      <c r="L19" s="89">
        <v>1.9</v>
      </c>
      <c r="M19" s="89">
        <v>1.87108500534654</v>
      </c>
      <c r="N19" s="17"/>
    </row>
    <row r="20" spans="10:14" ht="12.75" customHeight="1" x14ac:dyDescent="0.2">
      <c r="J20" s="139">
        <v>37727</v>
      </c>
      <c r="K20" s="89">
        <v>1.8825000000000001</v>
      </c>
      <c r="L20" s="89">
        <v>1.9</v>
      </c>
      <c r="M20" s="89">
        <v>1.84591176470588</v>
      </c>
      <c r="N20" s="17"/>
    </row>
    <row r="21" spans="10:14" ht="12.75" customHeight="1" x14ac:dyDescent="0.2">
      <c r="J21" s="139">
        <v>37818</v>
      </c>
      <c r="K21" s="89">
        <v>1.8825000000000001</v>
      </c>
      <c r="L21" s="89">
        <v>1.8</v>
      </c>
      <c r="M21" s="89">
        <v>1.86161565921189</v>
      </c>
      <c r="N21" s="17"/>
    </row>
    <row r="22" spans="10:14" ht="12.75" customHeight="1" x14ac:dyDescent="0.2">
      <c r="J22" s="139">
        <v>37910</v>
      </c>
      <c r="K22" s="89">
        <v>1.9372093023255801</v>
      </c>
      <c r="L22" s="89">
        <v>1.9</v>
      </c>
      <c r="M22" s="89">
        <v>1.93447718490889</v>
      </c>
      <c r="N22" s="17"/>
    </row>
    <row r="23" spans="10:14" ht="12.75" customHeight="1" x14ac:dyDescent="0.2">
      <c r="J23" s="139">
        <v>38002</v>
      </c>
      <c r="K23" s="89">
        <v>1.91976744186046</v>
      </c>
      <c r="L23" s="89">
        <v>1.9</v>
      </c>
      <c r="M23" s="89">
        <v>1.83388888889694</v>
      </c>
      <c r="N23" s="17"/>
    </row>
    <row r="24" spans="10:14" ht="12.75" customHeight="1" x14ac:dyDescent="0.2">
      <c r="J24" s="139">
        <v>38093</v>
      </c>
      <c r="K24" s="89">
        <v>1.9127659574468101</v>
      </c>
      <c r="L24" s="89">
        <v>1.9</v>
      </c>
      <c r="M24" s="89">
        <v>1.8415287750953699</v>
      </c>
      <c r="N24" s="17"/>
    </row>
    <row r="25" spans="10:14" ht="12.75" customHeight="1" x14ac:dyDescent="0.2">
      <c r="J25" s="139">
        <v>38184</v>
      </c>
      <c r="K25" s="89">
        <v>1.9195652173913</v>
      </c>
      <c r="L25" s="89">
        <v>1.9</v>
      </c>
      <c r="M25" s="89">
        <v>1.9033125</v>
      </c>
      <c r="N25" s="17"/>
    </row>
    <row r="26" spans="10:14" ht="12.75" customHeight="1" x14ac:dyDescent="0.2">
      <c r="J26" s="139">
        <v>38276</v>
      </c>
      <c r="K26" s="89">
        <v>1.89239130434783</v>
      </c>
      <c r="L26" s="89">
        <v>1.9</v>
      </c>
      <c r="M26" s="89">
        <v>1.88266595381684</v>
      </c>
      <c r="N26" s="17"/>
    </row>
    <row r="27" spans="10:14" ht="12.75" customHeight="1" x14ac:dyDescent="0.2">
      <c r="J27" s="139">
        <v>38368</v>
      </c>
      <c r="K27" s="89">
        <v>1.89905652173913</v>
      </c>
      <c r="L27" s="89">
        <v>1.9</v>
      </c>
      <c r="M27" s="89">
        <v>1.8586920018797599</v>
      </c>
      <c r="N27" s="17"/>
    </row>
    <row r="28" spans="10:14" ht="12.75" customHeight="1" x14ac:dyDescent="0.2">
      <c r="J28" s="139">
        <v>38458</v>
      </c>
      <c r="K28" s="89">
        <v>1.8868717391304399</v>
      </c>
      <c r="L28" s="89">
        <v>1.9</v>
      </c>
      <c r="M28" s="89">
        <v>1.84964760032359</v>
      </c>
      <c r="N28" s="17"/>
    </row>
    <row r="29" spans="10:14" ht="12.75" customHeight="1" x14ac:dyDescent="0.2">
      <c r="J29" s="139">
        <v>38549</v>
      </c>
      <c r="K29" s="89">
        <v>1.94081081081081</v>
      </c>
      <c r="L29" s="89">
        <v>1.9</v>
      </c>
      <c r="M29" s="89">
        <v>1.8869516900693599</v>
      </c>
      <c r="N29" s="17"/>
    </row>
    <row r="30" spans="10:14" ht="12.75" customHeight="1" x14ac:dyDescent="0.2">
      <c r="J30" s="139">
        <v>38641</v>
      </c>
      <c r="K30" s="89">
        <v>1.88255813953488</v>
      </c>
      <c r="L30" s="89">
        <v>1.9</v>
      </c>
      <c r="M30" s="89">
        <v>1.88611111111111</v>
      </c>
      <c r="N30" s="17"/>
    </row>
    <row r="31" spans="10:14" ht="12.75" customHeight="1" x14ac:dyDescent="0.2">
      <c r="J31" s="139">
        <v>38733</v>
      </c>
      <c r="K31" s="89">
        <v>1.9</v>
      </c>
      <c r="L31" s="89">
        <v>1.9</v>
      </c>
      <c r="M31" s="89">
        <v>1.9020718457692101</v>
      </c>
      <c r="N31" s="17"/>
    </row>
    <row r="32" spans="10:14" ht="12.75" customHeight="1" x14ac:dyDescent="0.2">
      <c r="J32" s="139">
        <v>38823</v>
      </c>
      <c r="K32" s="89">
        <v>1.90583617021277</v>
      </c>
      <c r="L32" s="89">
        <v>1.9</v>
      </c>
      <c r="M32" s="89">
        <v>1.9187726216541801</v>
      </c>
      <c r="N32" s="17"/>
    </row>
    <row r="33" spans="4:14" ht="12.75" customHeight="1" x14ac:dyDescent="0.2">
      <c r="J33" s="139">
        <v>38914</v>
      </c>
      <c r="K33" s="89">
        <v>1.9168421052631599</v>
      </c>
      <c r="L33" s="89">
        <v>1.9</v>
      </c>
      <c r="M33" s="89">
        <v>1.89535332014104</v>
      </c>
      <c r="N33" s="17"/>
    </row>
    <row r="34" spans="4:14" ht="12.75" customHeight="1" x14ac:dyDescent="0.2">
      <c r="D34" s="5" t="s">
        <v>108</v>
      </c>
      <c r="J34" s="139">
        <v>39006</v>
      </c>
      <c r="K34" s="89">
        <v>1.9191489361702101</v>
      </c>
      <c r="L34" s="89">
        <v>1.9</v>
      </c>
      <c r="M34" s="89">
        <v>1.9036931684770499</v>
      </c>
      <c r="N34" s="17"/>
    </row>
    <row r="35" spans="4:14" ht="12.75" customHeight="1" x14ac:dyDescent="0.2">
      <c r="D35" s="5" t="s">
        <v>109</v>
      </c>
      <c r="J35" s="139">
        <v>39098</v>
      </c>
      <c r="K35" s="89">
        <v>1.9147058823529399</v>
      </c>
      <c r="L35" s="89">
        <v>1.9</v>
      </c>
      <c r="M35" s="89">
        <v>1.90335757967049</v>
      </c>
      <c r="N35" s="17"/>
    </row>
    <row r="36" spans="4:14" ht="12.75" customHeight="1" x14ac:dyDescent="0.2">
      <c r="J36" s="139">
        <v>39188</v>
      </c>
      <c r="K36" s="89">
        <v>1.92205882352941</v>
      </c>
      <c r="L36" s="89">
        <v>1.9</v>
      </c>
      <c r="M36" s="89">
        <v>1.9125250085763501</v>
      </c>
      <c r="N36" s="17"/>
    </row>
    <row r="37" spans="4:14" ht="12.75" customHeight="1" x14ac:dyDescent="0.2">
      <c r="J37" s="139">
        <v>39279</v>
      </c>
      <c r="K37" s="89">
        <v>1.95227272727273</v>
      </c>
      <c r="L37" s="89">
        <v>2</v>
      </c>
      <c r="M37" s="89">
        <v>1.90742153897467</v>
      </c>
      <c r="N37" s="17"/>
    </row>
    <row r="38" spans="4:14" ht="12.75" customHeight="1" x14ac:dyDescent="0.2">
      <c r="J38" s="139">
        <v>39371</v>
      </c>
      <c r="K38" s="89">
        <v>1.93260869565217</v>
      </c>
      <c r="L38" s="89">
        <v>2</v>
      </c>
      <c r="M38" s="89">
        <v>1.9360173180278999</v>
      </c>
      <c r="N38" s="17"/>
    </row>
    <row r="39" spans="4:14" ht="12.75" customHeight="1" x14ac:dyDescent="0.2">
      <c r="J39" s="139">
        <v>39463</v>
      </c>
      <c r="K39" s="89">
        <v>1.95</v>
      </c>
      <c r="L39" s="89">
        <v>2</v>
      </c>
      <c r="M39" s="89">
        <v>1.9435540540540499</v>
      </c>
      <c r="N39" s="17"/>
    </row>
    <row r="40" spans="4:14" ht="12.75" customHeight="1" x14ac:dyDescent="0.2">
      <c r="J40" s="139">
        <v>39554</v>
      </c>
      <c r="K40" s="89">
        <v>1.9468085106383</v>
      </c>
      <c r="L40" s="89">
        <v>2</v>
      </c>
      <c r="M40" s="89">
        <v>1.9618668495498199</v>
      </c>
      <c r="N40" s="17"/>
    </row>
    <row r="41" spans="4:14" ht="12.75" customHeight="1" x14ac:dyDescent="0.2">
      <c r="J41" s="139">
        <v>39645</v>
      </c>
      <c r="K41" s="89">
        <v>2.02551020408163</v>
      </c>
      <c r="L41" s="89">
        <v>2</v>
      </c>
      <c r="M41" s="89">
        <v>2.0506071307709601</v>
      </c>
      <c r="N41" s="17"/>
    </row>
    <row r="42" spans="4:14" ht="12.75" customHeight="1" x14ac:dyDescent="0.2">
      <c r="J42" s="139">
        <v>39737</v>
      </c>
      <c r="K42" s="89">
        <v>1.98668</v>
      </c>
      <c r="L42" s="89">
        <v>2</v>
      </c>
      <c r="M42" s="89">
        <v>2.02407565156969</v>
      </c>
      <c r="N42" s="17"/>
    </row>
    <row r="43" spans="4:14" ht="12.75" customHeight="1" x14ac:dyDescent="0.2">
      <c r="J43" s="139">
        <v>39829</v>
      </c>
      <c r="K43" s="89">
        <v>1.940625</v>
      </c>
      <c r="L43" s="89">
        <v>2</v>
      </c>
      <c r="M43" s="89">
        <v>1.9305759205967401</v>
      </c>
      <c r="N43" s="17"/>
    </row>
    <row r="44" spans="4:14" ht="12.75" customHeight="1" x14ac:dyDescent="0.2">
      <c r="J44" s="139">
        <v>39919</v>
      </c>
      <c r="K44" s="89">
        <v>1.9334487804878</v>
      </c>
      <c r="L44" s="89">
        <v>2</v>
      </c>
      <c r="M44" s="89">
        <v>1.92513460714444</v>
      </c>
      <c r="N44" s="17"/>
    </row>
    <row r="45" spans="4:14" ht="12.75" customHeight="1" x14ac:dyDescent="0.2">
      <c r="J45" s="139">
        <v>40010</v>
      </c>
      <c r="K45" s="89">
        <v>1.98</v>
      </c>
      <c r="L45" s="89">
        <v>2</v>
      </c>
      <c r="M45" s="89">
        <v>1.93194117647059</v>
      </c>
      <c r="N45" s="17"/>
    </row>
    <row r="46" spans="4:14" ht="12.75" customHeight="1" x14ac:dyDescent="0.2">
      <c r="J46" s="139">
        <v>40102</v>
      </c>
      <c r="K46" s="89">
        <v>1.91879591836735</v>
      </c>
      <c r="L46" s="89">
        <v>2</v>
      </c>
      <c r="M46" s="89">
        <v>1.86821829268293</v>
      </c>
      <c r="N46" s="17"/>
    </row>
    <row r="47" spans="4:14" ht="12.75" customHeight="1" x14ac:dyDescent="0.2">
      <c r="J47" s="139">
        <v>40194</v>
      </c>
      <c r="K47" s="89">
        <v>1.9078313725490199</v>
      </c>
      <c r="L47" s="89">
        <v>1.9</v>
      </c>
      <c r="M47" s="89">
        <v>1.8415226190476199</v>
      </c>
      <c r="N47" s="17"/>
    </row>
    <row r="48" spans="4:14" ht="12.75" customHeight="1" x14ac:dyDescent="0.2">
      <c r="J48" s="139">
        <v>40284</v>
      </c>
      <c r="K48" s="89">
        <v>1.9071056368888899</v>
      </c>
      <c r="L48" s="89">
        <v>1.9</v>
      </c>
      <c r="M48" s="89">
        <v>1.83727631578947</v>
      </c>
      <c r="N48" s="17"/>
    </row>
    <row r="49" spans="10:14" ht="12.75" customHeight="1" x14ac:dyDescent="0.2">
      <c r="J49" s="139">
        <v>40375</v>
      </c>
      <c r="K49" s="89">
        <v>1.95381511627907</v>
      </c>
      <c r="L49" s="89">
        <v>1.9</v>
      </c>
      <c r="M49" s="89">
        <v>1.85489594594595</v>
      </c>
      <c r="N49" s="17"/>
    </row>
    <row r="50" spans="10:14" ht="12.75" customHeight="1" x14ac:dyDescent="0.2">
      <c r="J50" s="139">
        <v>40467</v>
      </c>
      <c r="K50" s="89">
        <v>1.8976349479166701</v>
      </c>
      <c r="L50" s="89">
        <v>1.9</v>
      </c>
      <c r="M50" s="89">
        <v>1.84627304979744</v>
      </c>
      <c r="N50" s="17"/>
    </row>
    <row r="51" spans="10:14" ht="12.75" customHeight="1" x14ac:dyDescent="0.2">
      <c r="J51" s="139">
        <v>40559</v>
      </c>
      <c r="K51" s="89">
        <v>1.95</v>
      </c>
      <c r="L51" s="89">
        <v>2</v>
      </c>
      <c r="M51" s="89">
        <v>1.90666828773062</v>
      </c>
      <c r="N51" s="17"/>
    </row>
    <row r="52" spans="10:14" ht="12.75" customHeight="1" x14ac:dyDescent="0.2">
      <c r="J52" s="139">
        <v>40649</v>
      </c>
      <c r="K52" s="89">
        <v>1.9632892623270799</v>
      </c>
      <c r="L52" s="89">
        <v>2</v>
      </c>
      <c r="M52" s="89">
        <v>1.9283540962464001</v>
      </c>
      <c r="N52" s="17"/>
    </row>
    <row r="53" spans="10:14" ht="12.75" customHeight="1" x14ac:dyDescent="0.2">
      <c r="J53" s="139">
        <v>40740</v>
      </c>
      <c r="K53" s="89">
        <v>2.0067458164538499</v>
      </c>
      <c r="L53" s="89">
        <v>2</v>
      </c>
      <c r="M53" s="89">
        <v>1.9564094641582801</v>
      </c>
      <c r="N53" s="17"/>
    </row>
    <row r="54" spans="10:14" ht="12.75" customHeight="1" x14ac:dyDescent="0.2">
      <c r="J54" s="139">
        <v>40832</v>
      </c>
      <c r="K54" s="89">
        <v>2.0086294444450998</v>
      </c>
      <c r="L54" s="89">
        <v>2</v>
      </c>
      <c r="M54" s="89">
        <v>1.9220838623391701</v>
      </c>
      <c r="N54" s="17"/>
    </row>
    <row r="55" spans="10:14" ht="12.75" customHeight="1" x14ac:dyDescent="0.2">
      <c r="J55" s="139">
        <v>40924</v>
      </c>
      <c r="K55" s="89">
        <v>1.9793593976456501</v>
      </c>
      <c r="L55" s="89">
        <v>2</v>
      </c>
      <c r="M55" s="89">
        <v>1.86966598396205</v>
      </c>
      <c r="N55" s="17"/>
    </row>
    <row r="56" spans="10:14" ht="12.75" customHeight="1" x14ac:dyDescent="0.2">
      <c r="J56" s="139">
        <v>41015</v>
      </c>
      <c r="K56" s="89">
        <v>1.98728242044348</v>
      </c>
      <c r="L56" s="89">
        <v>2</v>
      </c>
      <c r="M56" s="89">
        <v>1.9086953139909</v>
      </c>
      <c r="N56" s="17"/>
    </row>
    <row r="57" spans="10:14" ht="12.75" customHeight="1" x14ac:dyDescent="0.2">
      <c r="J57" s="139">
        <v>41106</v>
      </c>
      <c r="K57" s="89">
        <v>2.0226082675447401</v>
      </c>
      <c r="L57" s="89">
        <v>2</v>
      </c>
      <c r="M57" s="89">
        <v>1.9514550740459</v>
      </c>
      <c r="N57" s="17"/>
    </row>
    <row r="58" spans="10:14" ht="12.75" customHeight="1" x14ac:dyDescent="0.2">
      <c r="J58" s="139">
        <v>41198</v>
      </c>
      <c r="K58" s="89">
        <v>1.97826628472292</v>
      </c>
      <c r="L58" s="89">
        <v>2</v>
      </c>
      <c r="M58" s="89">
        <v>1.9493334829614599</v>
      </c>
      <c r="N58" s="17"/>
    </row>
    <row r="59" spans="10:14" ht="12.75" customHeight="1" x14ac:dyDescent="0.2">
      <c r="J59" s="139">
        <v>41290</v>
      </c>
      <c r="K59" s="89">
        <v>1.98469436170213</v>
      </c>
      <c r="L59" s="89">
        <v>2</v>
      </c>
      <c r="M59" s="89">
        <v>1.93700574029448</v>
      </c>
      <c r="N59" s="17"/>
    </row>
    <row r="60" spans="10:14" ht="12.75" customHeight="1" x14ac:dyDescent="0.2">
      <c r="J60" s="139">
        <v>41380</v>
      </c>
      <c r="K60" s="89">
        <v>1.9704720539795499</v>
      </c>
      <c r="L60" s="89">
        <v>2</v>
      </c>
      <c r="M60" s="89">
        <v>1.9411563092914501</v>
      </c>
      <c r="N60" s="17"/>
    </row>
    <row r="61" spans="10:14" ht="12.75" customHeight="1" x14ac:dyDescent="0.2">
      <c r="J61" s="139">
        <v>41471</v>
      </c>
      <c r="K61" s="89">
        <v>1.951517875</v>
      </c>
      <c r="L61" s="89">
        <v>1.9</v>
      </c>
      <c r="M61" s="89">
        <v>1.8901473336911501</v>
      </c>
      <c r="N61" s="17"/>
    </row>
    <row r="62" spans="10:14" ht="12.75" customHeight="1" x14ac:dyDescent="0.2">
      <c r="J62" s="139">
        <v>41563</v>
      </c>
      <c r="K62" s="89">
        <v>1.9310465116279101</v>
      </c>
      <c r="L62" s="89">
        <v>2</v>
      </c>
      <c r="M62" s="89">
        <v>1.8404309719788801</v>
      </c>
      <c r="N62" s="17"/>
    </row>
    <row r="63" spans="10:14" ht="12.75" customHeight="1" x14ac:dyDescent="0.2">
      <c r="J63" s="139">
        <v>41655</v>
      </c>
      <c r="K63" s="89">
        <v>1.8654815340909101</v>
      </c>
      <c r="L63" s="89">
        <v>1.9</v>
      </c>
      <c r="M63" s="89">
        <v>1.8067763205224301</v>
      </c>
      <c r="N63" s="17"/>
    </row>
    <row r="64" spans="10:14" ht="12.75" customHeight="1" x14ac:dyDescent="0.2">
      <c r="J64" s="139">
        <v>41745</v>
      </c>
      <c r="K64" s="89">
        <v>1.8483068181818201</v>
      </c>
      <c r="L64" s="89">
        <v>1.9</v>
      </c>
      <c r="M64" s="89">
        <v>1.7759374086700499</v>
      </c>
      <c r="N64" s="17"/>
    </row>
    <row r="65" spans="10:14" ht="12.75" customHeight="1" x14ac:dyDescent="0.2">
      <c r="J65" s="139">
        <v>41836</v>
      </c>
      <c r="K65" s="89">
        <v>1.85886383752245</v>
      </c>
      <c r="L65" s="89">
        <v>1.9</v>
      </c>
      <c r="M65" s="89">
        <v>1.76729019202765</v>
      </c>
      <c r="N65" s="17"/>
    </row>
    <row r="66" spans="10:14" ht="12.75" customHeight="1" x14ac:dyDescent="0.2">
      <c r="J66" s="139">
        <v>41928</v>
      </c>
      <c r="K66" s="89">
        <v>1.80116069210204</v>
      </c>
      <c r="L66" s="89">
        <v>1.8</v>
      </c>
      <c r="M66" s="89">
        <v>1.709034838947</v>
      </c>
      <c r="N66" s="17"/>
    </row>
    <row r="67" spans="10:14" ht="12.75" customHeight="1" x14ac:dyDescent="0.2">
      <c r="J67" s="139">
        <v>42020</v>
      </c>
      <c r="K67" s="89">
        <v>1.77023958333333</v>
      </c>
      <c r="L67" s="89">
        <v>1.8</v>
      </c>
      <c r="M67" s="89">
        <v>1.689924685117</v>
      </c>
      <c r="N67" s="17"/>
    </row>
    <row r="68" spans="10:14" ht="12.75" customHeight="1" x14ac:dyDescent="0.2">
      <c r="J68" s="139">
        <v>42110</v>
      </c>
      <c r="K68" s="89">
        <v>1.83670666666667</v>
      </c>
      <c r="L68" s="89">
        <v>1.85</v>
      </c>
      <c r="M68" s="89">
        <v>1.74976041465316</v>
      </c>
      <c r="N68" s="17"/>
    </row>
    <row r="69" spans="10:14" ht="12.75" customHeight="1" x14ac:dyDescent="0.2">
      <c r="J69" s="139">
        <v>42201</v>
      </c>
      <c r="K69" s="89">
        <v>1.8567875</v>
      </c>
      <c r="L69" s="89">
        <v>1.9</v>
      </c>
      <c r="M69" s="89">
        <v>1.72273803921536</v>
      </c>
      <c r="N69" s="17"/>
    </row>
    <row r="70" spans="10:14" ht="12.75" customHeight="1" x14ac:dyDescent="0.2">
      <c r="J70" s="139">
        <v>42293</v>
      </c>
      <c r="K70" s="89">
        <v>1.8625340909090899</v>
      </c>
      <c r="L70" s="89">
        <v>1.9</v>
      </c>
      <c r="M70" s="89">
        <v>1.73539189189189</v>
      </c>
      <c r="N70" s="17"/>
    </row>
    <row r="71" spans="10:14" ht="12.75" customHeight="1" x14ac:dyDescent="0.2">
      <c r="J71" s="139">
        <v>42385</v>
      </c>
      <c r="K71" s="89">
        <v>1.80152222222222</v>
      </c>
      <c r="L71" s="89">
        <v>1.85</v>
      </c>
      <c r="M71" s="89">
        <v>1.64540904844043</v>
      </c>
      <c r="N71" s="17"/>
    </row>
    <row r="72" spans="10:14" ht="12.75" customHeight="1" x14ac:dyDescent="0.2">
      <c r="J72" s="139">
        <v>42476</v>
      </c>
      <c r="K72" s="89">
        <v>1.8149625</v>
      </c>
      <c r="L72" s="89">
        <v>1.8</v>
      </c>
      <c r="M72" s="89">
        <v>1.6899428571428601</v>
      </c>
      <c r="N72" s="17"/>
    </row>
    <row r="73" spans="10:14" ht="12.75" customHeight="1" x14ac:dyDescent="0.2">
      <c r="J73" s="139">
        <v>42567</v>
      </c>
      <c r="K73" s="89">
        <v>1.7986961141540501</v>
      </c>
      <c r="L73" s="89">
        <v>1.8</v>
      </c>
      <c r="M73" s="89">
        <v>1.6775708328561001</v>
      </c>
      <c r="N73" s="17"/>
    </row>
    <row r="74" spans="10:14" ht="12.75" customHeight="1" x14ac:dyDescent="0.2">
      <c r="J74" s="139">
        <v>42659</v>
      </c>
      <c r="K74" s="89">
        <v>1.8250078059058801</v>
      </c>
      <c r="L74" s="89">
        <v>1.8</v>
      </c>
      <c r="M74" s="89">
        <v>1.6940522782890901</v>
      </c>
      <c r="N74" s="17"/>
    </row>
    <row r="75" spans="10:14" ht="12.75" customHeight="1" x14ac:dyDescent="0.2">
      <c r="J75" s="139">
        <v>42751</v>
      </c>
      <c r="K75" s="89">
        <v>1.82196099769302</v>
      </c>
      <c r="L75" s="89">
        <v>1.8</v>
      </c>
      <c r="M75" s="89">
        <v>1.680593505467</v>
      </c>
      <c r="N75" s="17"/>
    </row>
    <row r="76" spans="10:14" ht="12.75" customHeight="1" x14ac:dyDescent="0.2">
      <c r="J76" s="139">
        <v>42841</v>
      </c>
      <c r="K76" s="89">
        <v>1.800547741715</v>
      </c>
      <c r="L76" s="89">
        <v>1.8</v>
      </c>
      <c r="M76" s="89">
        <v>1.6986820040522399</v>
      </c>
      <c r="N76" s="17"/>
    </row>
    <row r="77" spans="10:14" ht="12.75" customHeight="1" x14ac:dyDescent="0.2">
      <c r="J77" s="139">
        <v>42932</v>
      </c>
      <c r="K77" s="89">
        <v>1.8335099801214301</v>
      </c>
      <c r="L77" s="89">
        <v>1.9</v>
      </c>
      <c r="M77" s="89">
        <v>1.72735593157421</v>
      </c>
      <c r="N77" s="17"/>
    </row>
    <row r="78" spans="10:14" ht="12.75" customHeight="1" x14ac:dyDescent="0.2">
      <c r="J78" s="139">
        <v>43024</v>
      </c>
      <c r="K78" s="89">
        <v>1.88053609426279</v>
      </c>
      <c r="L78" s="89">
        <v>1.9</v>
      </c>
      <c r="M78" s="89">
        <v>1.7594056236901801</v>
      </c>
      <c r="N78" s="17"/>
    </row>
    <row r="79" spans="10:14" ht="12.75" customHeight="1" x14ac:dyDescent="0.2">
      <c r="J79" s="139">
        <v>43116</v>
      </c>
      <c r="K79" s="89">
        <v>1.85483461087333</v>
      </c>
      <c r="L79" s="89">
        <v>1.8</v>
      </c>
      <c r="M79" s="89">
        <v>1.7822589974187599</v>
      </c>
      <c r="N79" s="17"/>
    </row>
    <row r="80" spans="10:14" ht="12.75" customHeight="1" x14ac:dyDescent="0.2">
      <c r="J80" s="139">
        <v>43206</v>
      </c>
      <c r="K80" s="89">
        <v>1.8718133084488899</v>
      </c>
      <c r="L80" s="89">
        <v>1.9</v>
      </c>
      <c r="M80" s="89">
        <v>1.7772887450694299</v>
      </c>
      <c r="N80" s="17"/>
    </row>
    <row r="81" spans="9:14" ht="12.75" customHeight="1" x14ac:dyDescent="0.2">
      <c r="J81" s="139">
        <v>43297</v>
      </c>
      <c r="K81" s="89">
        <v>1.8783349174424999</v>
      </c>
      <c r="L81" s="89">
        <v>1.9</v>
      </c>
      <c r="M81" s="89">
        <v>1.7925234092731399</v>
      </c>
      <c r="N81" s="17"/>
    </row>
    <row r="82" spans="9:14" ht="12.75" customHeight="1" x14ac:dyDescent="0.2">
      <c r="J82" s="139">
        <v>43389</v>
      </c>
      <c r="K82" s="89">
        <v>1.8814473575153801</v>
      </c>
      <c r="L82" s="89">
        <v>1.9</v>
      </c>
      <c r="M82" s="89">
        <v>1.79798119820841</v>
      </c>
      <c r="N82" s="17"/>
    </row>
    <row r="83" spans="9:14" ht="12.75" customHeight="1" x14ac:dyDescent="0.2">
      <c r="J83" s="139">
        <v>43481</v>
      </c>
      <c r="K83" s="89">
        <v>1.81945055796364</v>
      </c>
      <c r="L83" s="89">
        <v>1.8</v>
      </c>
      <c r="M83" s="89">
        <v>1.73988011252291</v>
      </c>
      <c r="N83" s="9"/>
    </row>
    <row r="84" spans="9:14" ht="12.75" customHeight="1" x14ac:dyDescent="0.2">
      <c r="J84" s="139">
        <v>43571</v>
      </c>
      <c r="K84" s="89">
        <v>1.79485590425814</v>
      </c>
      <c r="L84" s="89">
        <v>1.8</v>
      </c>
      <c r="M84" s="89">
        <v>1.71674865876086</v>
      </c>
      <c r="N84" s="9"/>
    </row>
    <row r="85" spans="9:14" ht="12.75" customHeight="1" x14ac:dyDescent="0.2">
      <c r="J85" s="139">
        <v>43662</v>
      </c>
      <c r="K85" s="89">
        <v>1.7368376637540499</v>
      </c>
      <c r="L85" s="89">
        <v>1.7373525000000001</v>
      </c>
      <c r="M85" s="89">
        <v>1.62300900124252</v>
      </c>
      <c r="N85" s="9"/>
    </row>
    <row r="86" spans="9:14" ht="12.75" customHeight="1" x14ac:dyDescent="0.2">
      <c r="J86" s="139">
        <v>43754</v>
      </c>
      <c r="K86" s="89">
        <v>1.6705378656000001</v>
      </c>
      <c r="L86" s="89">
        <v>1.7</v>
      </c>
      <c r="M86" s="89">
        <v>1.5947222134972801</v>
      </c>
      <c r="N86" s="9"/>
    </row>
    <row r="87" spans="9:14" ht="12.75" customHeight="1" x14ac:dyDescent="0.2">
      <c r="I87" s="99"/>
      <c r="J87" s="139">
        <v>43846</v>
      </c>
      <c r="K87" s="89">
        <v>1.65692576730909</v>
      </c>
      <c r="L87" s="89">
        <v>1.7</v>
      </c>
      <c r="M87" s="89">
        <v>1.5691517094702101</v>
      </c>
    </row>
    <row r="88" spans="9:14" ht="12.75" customHeight="1" x14ac:dyDescent="0.2">
      <c r="I88" s="99"/>
      <c r="J88" s="139">
        <v>43937</v>
      </c>
      <c r="K88" s="89">
        <v>1.6687773468315801</v>
      </c>
      <c r="L88" s="89">
        <v>1.65</v>
      </c>
      <c r="M88" s="89">
        <v>1.5532265155028999</v>
      </c>
    </row>
    <row r="89" spans="9:14" ht="12.75" customHeight="1" x14ac:dyDescent="0.2">
      <c r="I89" s="99"/>
      <c r="J89" s="139">
        <v>44028</v>
      </c>
      <c r="K89" s="89">
        <v>1.6476113411809501</v>
      </c>
      <c r="L89" s="89">
        <v>1.65</v>
      </c>
      <c r="M89" s="89">
        <v>1.5564394324100299</v>
      </c>
    </row>
    <row r="90" spans="9:14" ht="12.75" customHeight="1" x14ac:dyDescent="0.2">
      <c r="I90" s="99"/>
      <c r="J90" s="139">
        <v>44120</v>
      </c>
      <c r="K90" s="89">
        <v>1.6561819345239099</v>
      </c>
      <c r="L90" s="89">
        <v>1.6</v>
      </c>
      <c r="M90" s="89">
        <v>1.55718545502212</v>
      </c>
    </row>
    <row r="91" spans="9:14" ht="12.75" customHeight="1" x14ac:dyDescent="0.2">
      <c r="I91" s="99"/>
      <c r="J91" s="139">
        <v>44212</v>
      </c>
      <c r="K91" s="89">
        <v>1.6891080483041701</v>
      </c>
      <c r="L91" s="89">
        <v>1.7</v>
      </c>
      <c r="M91" s="89">
        <v>1.5918795910541499</v>
      </c>
    </row>
    <row r="92" spans="9:14" ht="12.75" customHeight="1" x14ac:dyDescent="0.2">
      <c r="I92" s="99"/>
      <c r="J92" s="139">
        <v>44302</v>
      </c>
      <c r="K92" s="89">
        <v>1.68420752878444</v>
      </c>
      <c r="L92" s="89">
        <v>1.6541300860999999</v>
      </c>
      <c r="M92" s="89">
        <v>1.6186957415690899</v>
      </c>
    </row>
    <row r="93" spans="9:14" ht="12.75" customHeight="1" x14ac:dyDescent="0.2">
      <c r="I93" s="99"/>
      <c r="J93" s="139">
        <v>44393</v>
      </c>
      <c r="K93" s="89">
        <v>1.8160363464974401</v>
      </c>
      <c r="L93" s="89">
        <v>1.8</v>
      </c>
      <c r="M93" s="89">
        <v>1.7459994627300801</v>
      </c>
    </row>
    <row r="94" spans="9:14" ht="12.75" customHeight="1" x14ac:dyDescent="0.2">
      <c r="I94" s="99"/>
      <c r="J94" s="139">
        <v>44485</v>
      </c>
      <c r="K94" s="89">
        <v>1.89861225</v>
      </c>
      <c r="L94" s="89">
        <v>1.8</v>
      </c>
      <c r="M94" s="89">
        <v>1.85831848108108</v>
      </c>
    </row>
    <row r="95" spans="9:14" ht="12.75" customHeight="1" x14ac:dyDescent="0.2">
      <c r="I95" s="99"/>
      <c r="J95" s="139">
        <v>44577</v>
      </c>
      <c r="K95" s="89">
        <v>1.9720151396679999</v>
      </c>
      <c r="L95" s="89">
        <v>1.9</v>
      </c>
      <c r="M95" s="89">
        <v>1.8698496102917399</v>
      </c>
    </row>
    <row r="96" spans="9:14" ht="12.75" customHeight="1" x14ac:dyDescent="0.2">
      <c r="I96" s="99"/>
      <c r="J96" s="139">
        <v>44667</v>
      </c>
      <c r="K96" s="89">
        <v>2.05198581077555</v>
      </c>
      <c r="L96" s="89">
        <v>2</v>
      </c>
      <c r="M96" s="89">
        <v>2.02404458403874</v>
      </c>
    </row>
    <row r="97" spans="9:13" ht="12.75" customHeight="1" x14ac:dyDescent="0.2">
      <c r="I97" s="99"/>
      <c r="J97" s="139">
        <v>44758</v>
      </c>
      <c r="K97" s="89">
        <v>2.1523135435652199</v>
      </c>
      <c r="L97" s="89">
        <v>2</v>
      </c>
      <c r="M97" s="89">
        <v>2.1620760705148299</v>
      </c>
    </row>
    <row r="98" spans="9:13" ht="12.75" customHeight="1" x14ac:dyDescent="0.2">
      <c r="I98" s="99"/>
      <c r="J98" s="139">
        <v>44850</v>
      </c>
      <c r="K98" s="89">
        <v>2.1753589479545501</v>
      </c>
      <c r="L98" s="89">
        <v>2</v>
      </c>
      <c r="M98" s="89">
        <v>2.1797983986001999</v>
      </c>
    </row>
    <row r="99" spans="9:13" ht="12.75" customHeight="1" x14ac:dyDescent="0.2">
      <c r="I99" s="99"/>
      <c r="J99" s="139">
        <v>44942</v>
      </c>
      <c r="K99" s="89">
        <v>2.12252451590909</v>
      </c>
      <c r="L99" s="89">
        <v>2</v>
      </c>
      <c r="M99" s="89">
        <v>2.1267318290994499</v>
      </c>
    </row>
    <row r="100" spans="9:13" ht="12.75" customHeight="1" x14ac:dyDescent="0.2">
      <c r="I100" s="99"/>
      <c r="J100" s="139">
        <v>45032</v>
      </c>
      <c r="K100" s="89">
        <v>2.1269645740816299</v>
      </c>
      <c r="L100" s="89">
        <v>2</v>
      </c>
      <c r="M100" s="89">
        <v>2.1355263822802999</v>
      </c>
    </row>
    <row r="101" spans="9:13" ht="12.75" customHeight="1" x14ac:dyDescent="0.2">
      <c r="I101" s="99"/>
      <c r="J101" s="139"/>
      <c r="K101" s="89"/>
      <c r="L101" s="89"/>
      <c r="M101" s="89"/>
    </row>
    <row r="102" spans="9:13" ht="12.75" customHeight="1" x14ac:dyDescent="0.2">
      <c r="I102" s="99"/>
      <c r="J102" s="139"/>
      <c r="K102" s="89"/>
      <c r="L102" s="89"/>
      <c r="M102" s="89"/>
    </row>
    <row r="103" spans="9:13" ht="12.75" customHeight="1" x14ac:dyDescent="0.2">
      <c r="I103" s="99"/>
      <c r="J103" s="139"/>
      <c r="K103" s="89"/>
      <c r="L103" s="89"/>
      <c r="M103" s="89"/>
    </row>
    <row r="104" spans="9:13" ht="12.75" customHeight="1" x14ac:dyDescent="0.2">
      <c r="I104" s="99"/>
      <c r="J104" s="139"/>
      <c r="K104" s="89"/>
      <c r="L104" s="89"/>
      <c r="M104" s="89"/>
    </row>
    <row r="105" spans="9:13" ht="12.75" customHeight="1" x14ac:dyDescent="0.2">
      <c r="J105" s="139"/>
      <c r="K105" s="89"/>
      <c r="L105" s="89"/>
      <c r="M105" s="89"/>
    </row>
    <row r="106" spans="9:13" ht="12.75" customHeight="1" x14ac:dyDescent="0.2">
      <c r="J106" s="139"/>
      <c r="K106" s="89"/>
      <c r="L106" s="89"/>
      <c r="M106" s="89"/>
    </row>
    <row r="107" spans="9:13" ht="12.75" customHeight="1" x14ac:dyDescent="0.2">
      <c r="J107" s="139"/>
      <c r="K107" s="89"/>
      <c r="L107" s="89"/>
      <c r="M107" s="89"/>
    </row>
    <row r="108" spans="9:13" ht="12.75" customHeight="1" x14ac:dyDescent="0.2">
      <c r="J108" s="139"/>
      <c r="K108" s="89"/>
      <c r="L108" s="89"/>
      <c r="M108" s="89"/>
    </row>
    <row r="109" spans="9:13" ht="12.75" customHeight="1" x14ac:dyDescent="0.2">
      <c r="J109" s="139"/>
      <c r="K109" s="89"/>
      <c r="L109" s="89"/>
      <c r="M109" s="89"/>
    </row>
    <row r="110" spans="9:13" ht="12.75" customHeight="1" x14ac:dyDescent="0.2">
      <c r="J110" s="139"/>
      <c r="K110" s="89"/>
      <c r="L110" s="89"/>
      <c r="M110" s="89"/>
    </row>
    <row r="111" spans="9:13" ht="12.75" customHeight="1" x14ac:dyDescent="0.2">
      <c r="J111" s="139"/>
      <c r="K111" s="89"/>
      <c r="L111" s="89"/>
      <c r="M111" s="89"/>
    </row>
    <row r="112" spans="9:13" ht="12.75" customHeight="1" x14ac:dyDescent="0.2">
      <c r="J112" s="139"/>
      <c r="K112" s="89"/>
      <c r="L112" s="89"/>
      <c r="M112" s="89"/>
    </row>
    <row r="113" spans="10:13" ht="12.75" customHeight="1" x14ac:dyDescent="0.2">
      <c r="J113" s="139"/>
      <c r="K113" s="89"/>
      <c r="L113" s="89"/>
      <c r="M113" s="89"/>
    </row>
    <row r="114" spans="10:13" ht="12.75" customHeight="1" x14ac:dyDescent="0.2">
      <c r="J114" s="139"/>
    </row>
    <row r="115" spans="10:13" ht="12.75" customHeight="1" x14ac:dyDescent="0.2">
      <c r="J115" s="139"/>
    </row>
    <row r="116" spans="10:13" ht="12.75" customHeight="1" x14ac:dyDescent="0.2">
      <c r="J116" s="139"/>
    </row>
    <row r="117" spans="10:13" ht="12.75" customHeight="1" x14ac:dyDescent="0.2">
      <c r="J117" s="139"/>
    </row>
    <row r="118" spans="10:13" ht="12.75" customHeight="1" x14ac:dyDescent="0.2">
      <c r="J118" s="139"/>
    </row>
    <row r="119" spans="10:13" ht="12.75" customHeight="1" x14ac:dyDescent="0.2">
      <c r="J119" s="139"/>
    </row>
    <row r="120" spans="10:13" ht="12.75" customHeight="1" x14ac:dyDescent="0.2">
      <c r="J120" s="139"/>
    </row>
    <row r="121" spans="10:13" ht="12.75" customHeight="1" x14ac:dyDescent="0.2">
      <c r="J121" s="139"/>
    </row>
    <row r="122" spans="10:13" ht="12.75" customHeight="1" x14ac:dyDescent="0.2">
      <c r="J122" s="139"/>
    </row>
    <row r="123" spans="10:13" ht="12.75" customHeight="1" x14ac:dyDescent="0.2">
      <c r="J123" s="139"/>
    </row>
    <row r="124" spans="10:13" ht="12.75" customHeight="1" x14ac:dyDescent="0.2">
      <c r="J124" s="139"/>
    </row>
    <row r="125" spans="10:13" ht="12.75" customHeight="1" x14ac:dyDescent="0.2">
      <c r="J125" s="139"/>
    </row>
    <row r="126" spans="10:13" ht="12.75" customHeight="1" x14ac:dyDescent="0.2">
      <c r="J126" s="139"/>
    </row>
    <row r="127" spans="10:13" ht="12.75" customHeight="1" x14ac:dyDescent="0.2">
      <c r="J127" s="139"/>
    </row>
    <row r="128" spans="10:13" ht="12.75" customHeight="1" x14ac:dyDescent="0.2">
      <c r="J128" s="139"/>
    </row>
    <row r="129" spans="10:10" ht="12.75" customHeight="1" x14ac:dyDescent="0.2">
      <c r="J129" s="139"/>
    </row>
    <row r="130" spans="10:10" ht="12.75" customHeight="1" x14ac:dyDescent="0.2">
      <c r="J130" s="139"/>
    </row>
    <row r="131" spans="10:10" ht="12.75" customHeight="1" x14ac:dyDescent="0.2">
      <c r="J131" s="139"/>
    </row>
    <row r="132" spans="10:10" ht="12.75" customHeight="1" x14ac:dyDescent="0.2">
      <c r="J132" s="139"/>
    </row>
    <row r="133" spans="10:10" ht="12.75" customHeight="1" x14ac:dyDescent="0.2">
      <c r="J133" s="139"/>
    </row>
    <row r="134" spans="10:10" ht="12.75" customHeight="1" x14ac:dyDescent="0.2">
      <c r="J134" s="139"/>
    </row>
    <row r="135" spans="10:10" ht="12.75" customHeight="1" x14ac:dyDescent="0.2">
      <c r="J135" s="139"/>
    </row>
    <row r="136" spans="10:10" ht="12.75" customHeight="1" x14ac:dyDescent="0.2">
      <c r="J136" s="139"/>
    </row>
    <row r="137" spans="10:10" ht="12.75" customHeight="1" x14ac:dyDescent="0.2">
      <c r="J137" s="139"/>
    </row>
    <row r="138" spans="10:10" ht="12.75" customHeight="1" x14ac:dyDescent="0.2">
      <c r="J138" s="139"/>
    </row>
    <row r="139" spans="10:10" ht="12.75" customHeight="1" x14ac:dyDescent="0.2">
      <c r="J139" s="139"/>
    </row>
    <row r="140" spans="10:10" ht="12.75" customHeight="1" x14ac:dyDescent="0.2">
      <c r="J140" s="139"/>
    </row>
    <row r="141" spans="10:10" ht="12.75" customHeight="1" x14ac:dyDescent="0.2">
      <c r="J141" s="139"/>
    </row>
    <row r="142" spans="10:10" ht="12.75" customHeight="1" x14ac:dyDescent="0.2">
      <c r="J142" s="139"/>
    </row>
    <row r="143" spans="10:10" ht="12.75" customHeight="1" x14ac:dyDescent="0.2">
      <c r="J143" s="139"/>
    </row>
    <row r="144" spans="10:10" ht="12.75" customHeight="1" x14ac:dyDescent="0.2">
      <c r="J144" s="139"/>
    </row>
    <row r="145" spans="10:10" ht="12.75" customHeight="1" x14ac:dyDescent="0.2">
      <c r="J145" s="139"/>
    </row>
    <row r="146" spans="10:10" ht="12.75" customHeight="1" x14ac:dyDescent="0.2">
      <c r="J146" s="139"/>
    </row>
    <row r="147" spans="10:10" ht="12.75" customHeight="1" x14ac:dyDescent="0.2">
      <c r="J147" s="139"/>
    </row>
    <row r="148" spans="10:10" ht="12.75" customHeight="1" x14ac:dyDescent="0.2">
      <c r="J148" s="139"/>
    </row>
    <row r="149" spans="10:10" ht="12.75" customHeight="1" x14ac:dyDescent="0.2">
      <c r="J149" s="139"/>
    </row>
    <row r="150" spans="10:10" ht="12.75" customHeight="1" x14ac:dyDescent="0.2">
      <c r="J150" s="139"/>
    </row>
    <row r="151" spans="10:10" ht="12.75" customHeight="1" x14ac:dyDescent="0.2">
      <c r="J151" s="139"/>
    </row>
    <row r="152" spans="10:10" ht="12.75" customHeight="1" x14ac:dyDescent="0.2">
      <c r="J152" s="139"/>
    </row>
    <row r="153" spans="10:10" ht="12.75" customHeight="1" x14ac:dyDescent="0.2">
      <c r="J153" s="139"/>
    </row>
    <row r="154" spans="10:10" ht="12.75" customHeight="1" x14ac:dyDescent="0.2">
      <c r="J154" s="139"/>
    </row>
    <row r="155" spans="10:10" ht="12.75" customHeight="1" x14ac:dyDescent="0.2">
      <c r="J155" s="139"/>
    </row>
    <row r="156" spans="10:10" ht="12.75" customHeight="1" x14ac:dyDescent="0.2">
      <c r="J156" s="139"/>
    </row>
    <row r="157" spans="10:10" ht="12.75" customHeight="1" x14ac:dyDescent="0.2">
      <c r="J157" s="139"/>
    </row>
    <row r="158" spans="10:10" ht="12.75" customHeight="1" x14ac:dyDescent="0.2">
      <c r="J158" s="139"/>
    </row>
    <row r="159" spans="10:10" ht="12.75" customHeight="1" x14ac:dyDescent="0.2">
      <c r="J159" s="139"/>
    </row>
    <row r="160" spans="10:10" ht="12.75" customHeight="1" x14ac:dyDescent="0.2">
      <c r="J160" s="139"/>
    </row>
    <row r="161" spans="10:10" ht="12.75" customHeight="1" x14ac:dyDescent="0.2">
      <c r="J161" s="139"/>
    </row>
    <row r="162" spans="10:10" ht="12.75" customHeight="1" x14ac:dyDescent="0.2">
      <c r="J162" s="139"/>
    </row>
    <row r="163" spans="10:10" ht="12.75" customHeight="1" x14ac:dyDescent="0.2">
      <c r="J163" s="139"/>
    </row>
    <row r="164" spans="10:10" ht="12.75" customHeight="1" x14ac:dyDescent="0.2">
      <c r="J164" s="139"/>
    </row>
    <row r="165" spans="10:10" ht="12.75" customHeight="1" x14ac:dyDescent="0.2">
      <c r="J165" s="139"/>
    </row>
    <row r="166" spans="10:10" ht="12.75" customHeight="1" x14ac:dyDescent="0.2">
      <c r="J166" s="139"/>
    </row>
    <row r="167" spans="10:10" ht="12.75" customHeight="1" x14ac:dyDescent="0.2">
      <c r="J167" s="139"/>
    </row>
    <row r="168" spans="10:10" ht="12.75" customHeight="1" x14ac:dyDescent="0.2">
      <c r="J168" s="139"/>
    </row>
  </sheetData>
  <phoneticPr fontId="25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36"/>
  <sheetViews>
    <sheetView showGridLines="0" topLeftCell="A20" zoomScaleNormal="100" workbookViewId="0">
      <selection activeCell="P40" sqref="P40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0" t="s">
        <v>26</v>
      </c>
      <c r="J1" s="12"/>
    </row>
    <row r="2" spans="2:17" s="11" customFormat="1" x14ac:dyDescent="0.2">
      <c r="B2" s="91" t="s">
        <v>25</v>
      </c>
      <c r="J2" s="20"/>
      <c r="K2" s="21"/>
      <c r="L2" s="21"/>
      <c r="M2" s="21"/>
    </row>
    <row r="3" spans="2:17" x14ac:dyDescent="0.2">
      <c r="B3" s="92" t="s">
        <v>28</v>
      </c>
      <c r="J3" s="93"/>
      <c r="K3" s="89"/>
      <c r="L3" s="98"/>
      <c r="M3" s="98"/>
      <c r="N3" s="93"/>
    </row>
    <row r="4" spans="2:17" x14ac:dyDescent="0.2">
      <c r="J4" s="93"/>
      <c r="K4" s="89"/>
      <c r="L4" s="98"/>
      <c r="M4" s="98"/>
      <c r="N4" s="93"/>
    </row>
    <row r="5" spans="2:17" ht="13.5" thickBot="1" x14ac:dyDescent="0.25">
      <c r="J5" s="94"/>
      <c r="K5" s="80" t="s">
        <v>87</v>
      </c>
      <c r="L5" s="80" t="s">
        <v>81</v>
      </c>
      <c r="M5" s="80" t="s">
        <v>75</v>
      </c>
      <c r="N5" s="93"/>
      <c r="O5" s="129"/>
      <c r="P5" s="130"/>
      <c r="Q5" s="130"/>
    </row>
    <row r="6" spans="2:17" x14ac:dyDescent="0.2">
      <c r="J6" s="26" t="s">
        <v>84</v>
      </c>
      <c r="K6" s="89">
        <v>2.0408163265306123</v>
      </c>
      <c r="L6" s="89">
        <v>2.2727272727272729</v>
      </c>
      <c r="M6" s="89">
        <v>2.2727272727272729</v>
      </c>
      <c r="N6" s="95"/>
      <c r="O6" s="89"/>
      <c r="P6" s="89"/>
      <c r="Q6" s="89"/>
    </row>
    <row r="7" spans="2:17" x14ac:dyDescent="0.2">
      <c r="J7" s="23">
        <v>1.6</v>
      </c>
      <c r="K7" s="89">
        <v>0</v>
      </c>
      <c r="L7" s="89">
        <v>0</v>
      </c>
      <c r="M7" s="89">
        <v>0</v>
      </c>
      <c r="N7" s="95"/>
      <c r="O7" s="89"/>
      <c r="P7" s="89"/>
      <c r="Q7" s="89"/>
    </row>
    <row r="8" spans="2:17" x14ac:dyDescent="0.2">
      <c r="J8" s="23">
        <v>1.7</v>
      </c>
      <c r="K8" s="89">
        <v>2.0408163265306123</v>
      </c>
      <c r="L8" s="89">
        <v>4.5454545454545459</v>
      </c>
      <c r="M8" s="89">
        <v>4.5454545454545459</v>
      </c>
      <c r="N8" s="95"/>
      <c r="O8" s="89"/>
      <c r="P8" s="89"/>
      <c r="Q8" s="89"/>
    </row>
    <row r="9" spans="2:17" x14ac:dyDescent="0.2">
      <c r="J9" s="23">
        <v>1.8</v>
      </c>
      <c r="K9" s="89">
        <v>2.0408163265306123</v>
      </c>
      <c r="L9" s="89">
        <v>2.2727272727272729</v>
      </c>
      <c r="M9" s="89">
        <v>6.8181818181818175</v>
      </c>
      <c r="N9" s="95"/>
      <c r="O9" s="89"/>
      <c r="P9" s="89"/>
      <c r="Q9" s="89"/>
    </row>
    <row r="10" spans="2:17" x14ac:dyDescent="0.2">
      <c r="J10" s="23">
        <v>1.9</v>
      </c>
      <c r="K10" s="89">
        <v>8.1632653061224492</v>
      </c>
      <c r="L10" s="89">
        <v>6.8181818181818175</v>
      </c>
      <c r="M10" s="89">
        <v>11.363636363636363</v>
      </c>
      <c r="N10" s="95"/>
      <c r="O10" s="89"/>
      <c r="P10" s="89"/>
      <c r="Q10" s="89"/>
    </row>
    <row r="11" spans="2:17" x14ac:dyDescent="0.2">
      <c r="J11" s="23">
        <v>2</v>
      </c>
      <c r="K11" s="89">
        <v>46.938775510204081</v>
      </c>
      <c r="L11" s="89">
        <v>45.454545454545453</v>
      </c>
      <c r="M11" s="89">
        <v>40.909090909090914</v>
      </c>
      <c r="N11" s="95"/>
      <c r="O11" s="89"/>
      <c r="P11" s="89"/>
      <c r="Q11" s="89"/>
    </row>
    <row r="12" spans="2:17" x14ac:dyDescent="0.2">
      <c r="J12" s="23">
        <v>2.1</v>
      </c>
      <c r="K12" s="89">
        <v>16.326530612244898</v>
      </c>
      <c r="L12" s="89">
        <v>9.0909090909090917</v>
      </c>
      <c r="M12" s="89">
        <v>6.8181818181818175</v>
      </c>
      <c r="N12" s="95"/>
      <c r="O12" s="89"/>
      <c r="P12" s="89"/>
      <c r="Q12" s="89"/>
    </row>
    <row r="13" spans="2:17" x14ac:dyDescent="0.2">
      <c r="J13" s="23">
        <v>2.2000000000000002</v>
      </c>
      <c r="K13" s="89">
        <v>0</v>
      </c>
      <c r="L13" s="89">
        <v>4.5454545454545459</v>
      </c>
      <c r="M13" s="89">
        <v>6.8181818181818175</v>
      </c>
      <c r="N13" s="95"/>
      <c r="O13" s="89"/>
      <c r="P13" s="89"/>
      <c r="Q13" s="89"/>
    </row>
    <row r="14" spans="2:17" x14ac:dyDescent="0.2">
      <c r="J14" s="23">
        <v>2.2999999999999998</v>
      </c>
      <c r="K14" s="89">
        <v>8.1632653061224492</v>
      </c>
      <c r="L14" s="89">
        <v>9.0909090909090917</v>
      </c>
      <c r="M14" s="89">
        <v>4.5454545454545459</v>
      </c>
      <c r="N14" s="95"/>
      <c r="O14" s="89"/>
      <c r="P14" s="89"/>
      <c r="Q14" s="89"/>
    </row>
    <row r="15" spans="2:17" x14ac:dyDescent="0.2">
      <c r="J15" s="23">
        <v>2.4</v>
      </c>
      <c r="K15" s="89">
        <v>2.0408163265306123</v>
      </c>
      <c r="L15" s="89">
        <v>0</v>
      </c>
      <c r="M15" s="89">
        <v>0</v>
      </c>
      <c r="N15" s="95"/>
      <c r="O15" s="89"/>
      <c r="P15" s="89"/>
      <c r="Q15" s="89"/>
    </row>
    <row r="16" spans="2:17" x14ac:dyDescent="0.2">
      <c r="J16" s="23" t="s">
        <v>83</v>
      </c>
      <c r="K16" s="89">
        <v>12.244897959183673</v>
      </c>
      <c r="L16" s="89">
        <v>15.909090909090908</v>
      </c>
      <c r="M16" s="89">
        <v>15.909090909090908</v>
      </c>
      <c r="N16" s="95"/>
      <c r="O16" s="89"/>
      <c r="P16" s="89"/>
      <c r="Q16" s="89"/>
    </row>
    <row r="17" spans="10:20" x14ac:dyDescent="0.2">
      <c r="J17"/>
      <c r="K17" s="141">
        <v>100</v>
      </c>
      <c r="L17" s="141">
        <v>100.00000000000001</v>
      </c>
      <c r="M17" s="141">
        <v>100</v>
      </c>
      <c r="N17" s="95"/>
      <c r="O17" s="129"/>
      <c r="P17" s="129"/>
      <c r="Q17" s="129"/>
      <c r="R17" s="131"/>
      <c r="S17" s="131"/>
      <c r="T17" s="131"/>
    </row>
    <row r="18" spans="10:20" x14ac:dyDescent="0.2">
      <c r="J18"/>
      <c r="K18" s="89"/>
      <c r="L18" s="98"/>
      <c r="M18" s="98"/>
      <c r="O18" s="129"/>
      <c r="P18" s="129"/>
      <c r="Q18" s="129"/>
    </row>
    <row r="19" spans="10:20" x14ac:dyDescent="0.2">
      <c r="J19" s="124"/>
      <c r="K19" s="89"/>
      <c r="L19" s="98"/>
      <c r="M19" s="98"/>
    </row>
    <row r="20" spans="10:20" x14ac:dyDescent="0.2">
      <c r="K20" s="89"/>
      <c r="L20" s="98"/>
      <c r="M20" s="98"/>
    </row>
    <row r="21" spans="10:20" x14ac:dyDescent="0.2">
      <c r="K21" s="89"/>
      <c r="L21" s="98"/>
      <c r="M21" s="98"/>
    </row>
    <row r="22" spans="10:20" x14ac:dyDescent="0.2">
      <c r="K22" s="89"/>
      <c r="L22" s="98"/>
      <c r="M22" s="98"/>
    </row>
    <row r="36" spans="3:3" x14ac:dyDescent="0.2">
      <c r="C36" s="19" t="s">
        <v>108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34"/>
  <sheetViews>
    <sheetView showGridLines="0" topLeftCell="A10" zoomScaleNormal="100" workbookViewId="0">
      <selection activeCell="D34" sqref="D34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5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67" t="s">
        <v>10</v>
      </c>
      <c r="C2" s="167"/>
      <c r="D2" s="167"/>
      <c r="E2" s="167"/>
      <c r="F2" s="167"/>
      <c r="G2" s="167"/>
      <c r="H2" s="167"/>
      <c r="I2" s="167"/>
    </row>
    <row r="3" spans="2:16" ht="13.5" thickBot="1" x14ac:dyDescent="0.25">
      <c r="K3" s="28"/>
      <c r="L3" s="80" t="s">
        <v>87</v>
      </c>
      <c r="M3" s="80" t="s">
        <v>81</v>
      </c>
      <c r="N3" s="80" t="s">
        <v>75</v>
      </c>
    </row>
    <row r="4" spans="2:16" x14ac:dyDescent="0.2">
      <c r="K4" s="104" t="s">
        <v>64</v>
      </c>
      <c r="L4" s="70">
        <v>2.064804271538462</v>
      </c>
      <c r="M4" s="70">
        <v>1.325660968823529</v>
      </c>
      <c r="N4" s="70">
        <v>1.557317984054055</v>
      </c>
      <c r="O4" s="53"/>
      <c r="P4" s="58"/>
    </row>
    <row r="5" spans="2:16" x14ac:dyDescent="0.2">
      <c r="G5" s="12"/>
      <c r="K5" s="100" t="s">
        <v>8</v>
      </c>
      <c r="L5" s="70">
        <v>1.95345664358974</v>
      </c>
      <c r="M5" s="70">
        <v>1.85824400088235</v>
      </c>
      <c r="N5" s="70">
        <v>1.69707396</v>
      </c>
      <c r="O5" s="53"/>
      <c r="P5" s="58"/>
    </row>
    <row r="6" spans="2:16" x14ac:dyDescent="0.2">
      <c r="K6" s="73" t="s">
        <v>7</v>
      </c>
      <c r="L6" s="70">
        <v>4.4908639428205097</v>
      </c>
      <c r="M6" s="70">
        <v>4.8364296861764702</v>
      </c>
      <c r="N6" s="70">
        <v>5.5205129445946</v>
      </c>
      <c r="O6" s="53"/>
      <c r="P6" s="58"/>
    </row>
    <row r="7" spans="2:16" x14ac:dyDescent="0.2">
      <c r="K7" s="73" t="s">
        <v>6</v>
      </c>
      <c r="L7" s="70">
        <v>11.2615573976923</v>
      </c>
      <c r="M7" s="70">
        <v>12.063491725</v>
      </c>
      <c r="N7" s="70">
        <v>11.523172891081099</v>
      </c>
      <c r="O7" s="53"/>
      <c r="P7" s="58"/>
    </row>
    <row r="8" spans="2:16" x14ac:dyDescent="0.2">
      <c r="K8" s="73" t="s">
        <v>5</v>
      </c>
      <c r="L8" s="70">
        <v>21.689432624359</v>
      </c>
      <c r="M8" s="70">
        <v>21.811385717352898</v>
      </c>
      <c r="N8" s="70">
        <v>21.202412650540499</v>
      </c>
      <c r="O8" s="53"/>
      <c r="P8" s="58"/>
    </row>
    <row r="9" spans="2:16" x14ac:dyDescent="0.2">
      <c r="K9" s="73" t="s">
        <v>4</v>
      </c>
      <c r="L9" s="70">
        <v>26.9402477515385</v>
      </c>
      <c r="M9" s="70">
        <v>26.295404898235301</v>
      </c>
      <c r="N9" s="70">
        <v>25.0458765289189</v>
      </c>
      <c r="O9" s="53"/>
      <c r="P9" s="58"/>
    </row>
    <row r="10" spans="2:16" x14ac:dyDescent="0.2">
      <c r="K10" s="73" t="s">
        <v>3</v>
      </c>
      <c r="L10" s="70">
        <v>15.227904775641001</v>
      </c>
      <c r="M10" s="70">
        <v>16.617817995588201</v>
      </c>
      <c r="N10" s="70">
        <v>15.5152625924324</v>
      </c>
      <c r="O10" s="53"/>
      <c r="P10" s="58"/>
    </row>
    <row r="11" spans="2:16" x14ac:dyDescent="0.2">
      <c r="K11" s="73" t="s">
        <v>2</v>
      </c>
      <c r="L11" s="70">
        <v>7.3808014784615397</v>
      </c>
      <c r="M11" s="70">
        <v>7.7298514961764697</v>
      </c>
      <c r="N11" s="70">
        <v>8.1178346632432401</v>
      </c>
      <c r="O11" s="53"/>
      <c r="P11" s="58"/>
    </row>
    <row r="12" spans="2:16" x14ac:dyDescent="0.2">
      <c r="K12" s="73" t="s">
        <v>61</v>
      </c>
      <c r="L12" s="70">
        <v>4.2139158871794899</v>
      </c>
      <c r="M12" s="70">
        <v>3.7935059735294101</v>
      </c>
      <c r="N12" s="70">
        <v>4.1180123840540599</v>
      </c>
      <c r="O12" s="53"/>
      <c r="P12" s="58"/>
    </row>
    <row r="13" spans="2:16" x14ac:dyDescent="0.2">
      <c r="K13" s="73" t="s">
        <v>82</v>
      </c>
      <c r="L13" s="70">
        <v>2.4566143125641</v>
      </c>
      <c r="M13" s="70">
        <v>1.8303089114705899</v>
      </c>
      <c r="N13" s="70">
        <v>2.24284710972973</v>
      </c>
    </row>
    <row r="14" spans="2:16" x14ac:dyDescent="0.2">
      <c r="K14" s="73" t="s">
        <v>77</v>
      </c>
      <c r="L14" s="143">
        <v>1.2386023120512799</v>
      </c>
      <c r="M14" s="143">
        <v>0.96740198676470601</v>
      </c>
      <c r="N14" s="143">
        <v>0.99462008432432403</v>
      </c>
    </row>
    <row r="15" spans="2:16" x14ac:dyDescent="0.2">
      <c r="K15" s="73" t="s">
        <v>79</v>
      </c>
      <c r="L15" s="143">
        <v>1.08179860358974</v>
      </c>
      <c r="M15" s="143">
        <v>0.87049663970588198</v>
      </c>
      <c r="N15" s="143">
        <v>2.4650562075675699</v>
      </c>
    </row>
    <row r="16" spans="2:16" x14ac:dyDescent="0.2">
      <c r="L16" s="136">
        <v>100.00000000102568</v>
      </c>
      <c r="M16" s="136">
        <v>99.999999999705793</v>
      </c>
      <c r="N16" s="136">
        <v>100.00000000054045</v>
      </c>
    </row>
    <row r="34" spans="4:4" x14ac:dyDescent="0.2">
      <c r="D34" s="1" t="s">
        <v>108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32"/>
  <sheetViews>
    <sheetView showGridLines="0" zoomScaleNormal="100" workbookViewId="0">
      <selection activeCell="G53" sqref="G53"/>
    </sheetView>
  </sheetViews>
  <sheetFormatPr defaultColWidth="8.83203125" defaultRowHeight="12.75" x14ac:dyDescent="0.2"/>
  <cols>
    <col min="1" max="1" width="8.83203125" style="42"/>
    <col min="2" max="11" width="8.83203125" style="42" customWidth="1"/>
    <col min="12" max="13" width="8.83203125" style="42"/>
    <col min="14" max="14" width="9.83203125" style="42" bestFit="1" customWidth="1"/>
    <col min="15" max="15" width="8.83203125" style="51"/>
    <col min="16" max="16" width="9.33203125" style="42" bestFit="1" customWidth="1"/>
    <col min="17" max="19" width="8.83203125" style="42"/>
    <col min="20" max="20" width="15.1640625" style="42" customWidth="1"/>
    <col min="21" max="16384" width="8.83203125" style="42"/>
  </cols>
  <sheetData>
    <row r="1" spans="2:20" ht="13.35" customHeight="1" x14ac:dyDescent="0.2">
      <c r="B1" s="13" t="s">
        <v>14</v>
      </c>
      <c r="J1" s="101" t="s">
        <v>85</v>
      </c>
      <c r="K1" s="39"/>
    </row>
    <row r="2" spans="2:20" ht="13.35" customHeight="1" x14ac:dyDescent="0.2">
      <c r="B2" s="167" t="s">
        <v>35</v>
      </c>
      <c r="C2" s="167"/>
      <c r="D2" s="167"/>
      <c r="E2" s="167"/>
      <c r="F2" s="167"/>
      <c r="G2" s="167"/>
      <c r="H2" s="167"/>
      <c r="I2" s="167"/>
      <c r="J2" s="101" t="s">
        <v>86</v>
      </c>
      <c r="K2" s="44"/>
    </row>
    <row r="3" spans="2:20" ht="15.75" thickBot="1" x14ac:dyDescent="0.3">
      <c r="J3" s="76"/>
      <c r="K3" s="123" t="s">
        <v>101</v>
      </c>
      <c r="L3" s="123" t="s">
        <v>102</v>
      </c>
      <c r="M3" s="123" t="s">
        <v>103</v>
      </c>
      <c r="N3" s="123">
        <v>2026</v>
      </c>
      <c r="O3" s="123" t="s">
        <v>104</v>
      </c>
      <c r="P3" s="123"/>
    </row>
    <row r="4" spans="2:20" ht="15.75" thickBot="1" x14ac:dyDescent="0.3">
      <c r="J4" s="74" t="s">
        <v>81</v>
      </c>
      <c r="K4" s="144">
        <v>0.21</v>
      </c>
      <c r="L4" s="144">
        <v>1.36</v>
      </c>
      <c r="M4" s="144">
        <v>1.66</v>
      </c>
      <c r="N4" s="144" t="e">
        <v>#N/A</v>
      </c>
      <c r="O4" s="144">
        <v>1.44</v>
      </c>
      <c r="P4" s="144"/>
      <c r="T4" s="51"/>
    </row>
    <row r="5" spans="2:20" ht="14.45" customHeight="1" thickBot="1" x14ac:dyDescent="0.3">
      <c r="J5" s="74" t="s">
        <v>87</v>
      </c>
      <c r="K5" s="144">
        <v>0.64</v>
      </c>
      <c r="L5" s="144">
        <v>1.21</v>
      </c>
      <c r="M5" s="144">
        <v>1.62</v>
      </c>
      <c r="N5" s="144" t="e">
        <v>#N/A</v>
      </c>
      <c r="O5" s="144">
        <v>1.37</v>
      </c>
      <c r="P5" s="144"/>
    </row>
    <row r="6" spans="2:20" x14ac:dyDescent="0.2">
      <c r="J6" s="75"/>
    </row>
    <row r="7" spans="2:20" x14ac:dyDescent="0.2">
      <c r="K7" s="51"/>
      <c r="L7" s="51"/>
      <c r="M7" s="51"/>
      <c r="N7" s="51"/>
      <c r="P7" s="51"/>
    </row>
    <row r="32" spans="3:3" x14ac:dyDescent="0.2">
      <c r="C32" s="42" t="s">
        <v>108</v>
      </c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05A-63A7-4523-BC31-0BE2F5C1463A}">
  <sheetPr codeName="Sheet1"/>
  <dimension ref="A1:P3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K33" sqref="K33"/>
    </sheetView>
  </sheetViews>
  <sheetFormatPr defaultColWidth="8.83203125" defaultRowHeight="15" x14ac:dyDescent="0.25"/>
  <cols>
    <col min="1" max="1" width="23.6640625" style="107" customWidth="1"/>
    <col min="2" max="2" width="10.1640625" style="107" customWidth="1"/>
    <col min="3" max="16384" width="8.83203125" style="107"/>
  </cols>
  <sheetData>
    <row r="1" spans="1:16" x14ac:dyDescent="0.25">
      <c r="A1" s="105"/>
      <c r="B1" s="106"/>
      <c r="C1" s="106"/>
      <c r="D1" s="106"/>
      <c r="E1" s="106"/>
      <c r="F1" s="106"/>
      <c r="G1" s="105"/>
    </row>
    <row r="2" spans="1:16" x14ac:dyDescent="0.25">
      <c r="A2" s="105"/>
      <c r="B2" s="108" t="s">
        <v>75</v>
      </c>
      <c r="C2" s="108" t="s">
        <v>81</v>
      </c>
      <c r="D2" s="108" t="s">
        <v>87</v>
      </c>
      <c r="E2" s="108" t="s">
        <v>93</v>
      </c>
      <c r="F2" s="108" t="s">
        <v>98</v>
      </c>
      <c r="G2" s="105"/>
      <c r="I2" s="109" t="s">
        <v>9</v>
      </c>
      <c r="J2" s="1"/>
      <c r="K2" s="1"/>
      <c r="L2" s="1"/>
      <c r="M2" s="1"/>
      <c r="N2" s="1"/>
      <c r="O2" s="97"/>
      <c r="P2" s="97"/>
    </row>
    <row r="3" spans="1:16" x14ac:dyDescent="0.25">
      <c r="A3" s="166" t="s">
        <v>99</v>
      </c>
      <c r="B3" s="110">
        <v>-3.1900594056366582E-2</v>
      </c>
      <c r="C3" s="110">
        <v>-1.1457200797812019E-2</v>
      </c>
      <c r="D3" s="110">
        <v>0.11617911930586509</v>
      </c>
      <c r="E3" s="110">
        <v>0.23712070096258109</v>
      </c>
      <c r="F3" s="110">
        <v>0.27450664204033243</v>
      </c>
      <c r="G3" s="105"/>
      <c r="H3" s="111"/>
      <c r="I3" s="168" t="s">
        <v>50</v>
      </c>
      <c r="J3" s="168"/>
      <c r="K3" s="168"/>
      <c r="L3" s="168"/>
      <c r="M3" s="168"/>
      <c r="N3" s="168"/>
      <c r="O3" s="168"/>
      <c r="P3" s="168"/>
    </row>
    <row r="4" spans="1:16" x14ac:dyDescent="0.25">
      <c r="A4" s="165" t="s">
        <v>92</v>
      </c>
      <c r="B4" s="110">
        <v>-0.211997734897139</v>
      </c>
      <c r="C4" s="110">
        <v>-0.27066015924068793</v>
      </c>
      <c r="D4" s="110">
        <v>0.12077744501879484</v>
      </c>
      <c r="E4" s="110">
        <v>0.35208668891749345</v>
      </c>
      <c r="F4" s="110"/>
      <c r="G4" s="112" t="s">
        <v>49</v>
      </c>
    </row>
    <row r="5" spans="1:16" x14ac:dyDescent="0.25">
      <c r="A5" s="105"/>
      <c r="B5" s="113"/>
      <c r="C5" s="105"/>
      <c r="D5" s="105"/>
      <c r="E5" s="105"/>
      <c r="F5" s="105"/>
      <c r="G5" s="105"/>
    </row>
    <row r="6" spans="1:16" x14ac:dyDescent="0.25">
      <c r="A6" s="166" t="s">
        <v>100</v>
      </c>
      <c r="B6" s="125">
        <v>-3.1475195911756501E-2</v>
      </c>
      <c r="C6" s="126">
        <v>9.8446715637479101E-2</v>
      </c>
      <c r="D6" s="126">
        <v>0.27809380143921603</v>
      </c>
      <c r="E6" s="126">
        <v>0.33875504989713301</v>
      </c>
      <c r="F6" s="126">
        <v>0.38745246846387799</v>
      </c>
      <c r="G6" s="105"/>
    </row>
    <row r="7" spans="1:16" x14ac:dyDescent="0.25">
      <c r="A7" s="105"/>
      <c r="B7" s="114"/>
      <c r="C7" s="115"/>
      <c r="D7" s="115"/>
      <c r="E7" s="115"/>
      <c r="F7" s="115"/>
      <c r="G7" s="105"/>
      <c r="H7" s="111"/>
      <c r="I7" s="111"/>
      <c r="J7" s="111"/>
      <c r="K7" s="111"/>
      <c r="L7" s="111"/>
    </row>
    <row r="8" spans="1:16" x14ac:dyDescent="0.25">
      <c r="A8" s="116" t="s">
        <v>51</v>
      </c>
      <c r="B8" s="125">
        <v>0</v>
      </c>
      <c r="C8" s="126">
        <v>0.6976119466448546</v>
      </c>
      <c r="D8" s="126">
        <v>0.53244762986361838</v>
      </c>
      <c r="E8" s="126">
        <v>0.78285490479824416</v>
      </c>
      <c r="F8" s="126">
        <v>0.6834964099763402</v>
      </c>
      <c r="G8" s="105"/>
    </row>
    <row r="9" spans="1:16" x14ac:dyDescent="0.25">
      <c r="A9" s="116" t="s">
        <v>52</v>
      </c>
      <c r="B9" s="125">
        <v>-3.1900594056366582E-2</v>
      </c>
      <c r="C9" s="126">
        <v>-0.36026317412023934</v>
      </c>
      <c r="D9" s="126">
        <v>-0.15004469562594408</v>
      </c>
      <c r="E9" s="126">
        <v>-0.15430675143654099</v>
      </c>
      <c r="F9" s="126">
        <v>-6.7241562947837674E-2</v>
      </c>
      <c r="G9" s="105"/>
    </row>
    <row r="10" spans="1:16" x14ac:dyDescent="0.25">
      <c r="A10" s="116" t="s">
        <v>53</v>
      </c>
      <c r="B10" s="125">
        <v>-3.1900594056366582E-2</v>
      </c>
      <c r="C10" s="126">
        <v>0.33734877252461526</v>
      </c>
      <c r="D10" s="126">
        <v>0.3824029342376743</v>
      </c>
      <c r="E10" s="126">
        <v>0.62854815336170322</v>
      </c>
      <c r="F10" s="126">
        <v>0.61625484702850253</v>
      </c>
      <c r="G10" s="105"/>
    </row>
    <row r="11" spans="1:16" x14ac:dyDescent="0.25">
      <c r="A11" s="105" t="s">
        <v>54</v>
      </c>
      <c r="B11" s="125"/>
      <c r="C11" s="126">
        <v>0.10990391643529113</v>
      </c>
      <c r="D11" s="126">
        <v>0.16191468213335092</v>
      </c>
      <c r="E11" s="126">
        <v>0.10163434893455192</v>
      </c>
      <c r="F11" s="126">
        <v>0.11294582642354556</v>
      </c>
      <c r="G11" s="105"/>
      <c r="H11" s="111"/>
      <c r="I11" s="111"/>
      <c r="J11" s="111"/>
      <c r="K11" s="111"/>
      <c r="L11" s="111"/>
    </row>
    <row r="12" spans="1:16" x14ac:dyDescent="0.25">
      <c r="A12" s="105"/>
      <c r="B12" s="105"/>
      <c r="C12" s="105"/>
      <c r="D12" s="105"/>
      <c r="E12" s="105"/>
      <c r="F12" s="105"/>
      <c r="G12" s="105"/>
    </row>
    <row r="13" spans="1:16" x14ac:dyDescent="0.25">
      <c r="A13" s="105"/>
      <c r="B13" s="105"/>
      <c r="C13" s="105"/>
      <c r="D13" s="105"/>
      <c r="E13" s="105"/>
      <c r="F13" s="105"/>
      <c r="G13" s="105"/>
    </row>
    <row r="14" spans="1:16" x14ac:dyDescent="0.25">
      <c r="A14" s="105"/>
      <c r="B14" s="127"/>
      <c r="C14" s="127"/>
      <c r="D14" s="127"/>
      <c r="E14" s="127"/>
      <c r="F14" s="127"/>
      <c r="G14" s="105"/>
      <c r="H14" s="111"/>
      <c r="I14" s="111"/>
      <c r="J14" s="111"/>
      <c r="K14" s="111"/>
      <c r="L14" s="111"/>
    </row>
    <row r="15" spans="1:16" x14ac:dyDescent="0.25">
      <c r="A15" s="105"/>
      <c r="B15" s="127"/>
      <c r="C15" s="127"/>
      <c r="D15" s="127"/>
      <c r="E15" s="127"/>
      <c r="F15" s="127"/>
      <c r="G15" s="105"/>
      <c r="H15" s="111"/>
      <c r="I15" s="111"/>
      <c r="J15" s="111"/>
      <c r="K15" s="111"/>
      <c r="L15" s="111"/>
    </row>
    <row r="16" spans="1:16" x14ac:dyDescent="0.25">
      <c r="B16" s="127"/>
      <c r="C16" s="127"/>
      <c r="D16" s="127"/>
      <c r="E16" s="127"/>
      <c r="F16" s="127"/>
      <c r="H16" s="111"/>
      <c r="I16" s="111"/>
      <c r="J16" s="111"/>
      <c r="K16" s="111"/>
      <c r="L16" s="111"/>
    </row>
    <row r="17" spans="2:11" x14ac:dyDescent="0.25">
      <c r="B17" s="127"/>
      <c r="C17" s="127"/>
      <c r="D17" s="127"/>
      <c r="E17" s="127"/>
      <c r="F17" s="127"/>
    </row>
    <row r="18" spans="2:11" x14ac:dyDescent="0.25">
      <c r="B18" s="127"/>
      <c r="C18" s="127"/>
      <c r="D18" s="127"/>
      <c r="E18" s="127"/>
      <c r="F18" s="127"/>
    </row>
    <row r="19" spans="2:11" x14ac:dyDescent="0.25">
      <c r="B19" s="127"/>
      <c r="C19" s="127"/>
      <c r="D19" s="127"/>
      <c r="E19" s="127"/>
      <c r="F19" s="127"/>
    </row>
    <row r="20" spans="2:11" x14ac:dyDescent="0.25">
      <c r="B20" s="127"/>
      <c r="C20" s="127"/>
      <c r="D20" s="127"/>
      <c r="E20" s="127"/>
      <c r="F20" s="127"/>
    </row>
    <row r="21" spans="2:11" x14ac:dyDescent="0.25">
      <c r="B21" s="127"/>
      <c r="C21" s="127"/>
      <c r="D21" s="127"/>
      <c r="E21" s="127"/>
      <c r="F21" s="127"/>
    </row>
    <row r="22" spans="2:11" x14ac:dyDescent="0.25">
      <c r="B22" s="127"/>
      <c r="C22" s="127"/>
      <c r="D22" s="127"/>
      <c r="E22" s="127"/>
      <c r="F22" s="127"/>
    </row>
    <row r="32" spans="2:11" x14ac:dyDescent="0.25">
      <c r="K32" s="170" t="s">
        <v>108</v>
      </c>
    </row>
    <row r="33" spans="11:11" x14ac:dyDescent="0.25">
      <c r="K33" s="170" t="s">
        <v>110</v>
      </c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549-C2E2-4846-A03D-B57B615E33BE}">
  <sheetPr codeName="Sheet11"/>
  <dimension ref="A1:W156"/>
  <sheetViews>
    <sheetView showGridLines="0" zoomScaleNormal="100" workbookViewId="0">
      <pane xSplit="1" ySplit="2" topLeftCell="P21" activePane="bottomRight" state="frozen"/>
      <selection pane="topRight" activeCell="B1" sqref="B1"/>
      <selection pane="bottomLeft" activeCell="A3" sqref="A3"/>
      <selection pane="bottomRight" activeCell="Q35" sqref="Q35"/>
    </sheetView>
  </sheetViews>
  <sheetFormatPr defaultColWidth="9.33203125" defaultRowHeight="15" x14ac:dyDescent="0.25"/>
  <cols>
    <col min="1" max="1" width="18.1640625" style="107" customWidth="1"/>
    <col min="2" max="16384" width="9.33203125" style="107"/>
  </cols>
  <sheetData>
    <row r="1" spans="1:23" x14ac:dyDescent="0.25">
      <c r="A1" s="121"/>
      <c r="B1" s="121">
        <v>2019</v>
      </c>
      <c r="C1" s="121">
        <v>2020</v>
      </c>
      <c r="D1" s="121">
        <v>2021</v>
      </c>
      <c r="E1" s="121">
        <v>2022</v>
      </c>
      <c r="F1" s="121">
        <v>2023</v>
      </c>
      <c r="G1" s="121">
        <v>2024</v>
      </c>
      <c r="H1" s="121">
        <v>2025</v>
      </c>
      <c r="I1" s="121">
        <v>2026</v>
      </c>
      <c r="J1" s="121">
        <v>2027</v>
      </c>
      <c r="K1" s="109" t="s">
        <v>16</v>
      </c>
      <c r="L1" s="1"/>
      <c r="M1" s="1"/>
      <c r="N1" s="1"/>
    </row>
    <row r="2" spans="1:23" x14ac:dyDescent="0.25">
      <c r="A2" s="120" t="s">
        <v>99</v>
      </c>
      <c r="B2" s="145">
        <v>100</v>
      </c>
      <c r="C2" s="145">
        <v>93.745796037420405</v>
      </c>
      <c r="D2" s="145">
        <v>98.959947242788459</v>
      </c>
      <c r="E2" s="145">
        <v>102.46998463868482</v>
      </c>
      <c r="F2" s="146">
        <v>103.12554232466962</v>
      </c>
      <c r="G2" s="146">
        <v>104.37542981234678</v>
      </c>
      <c r="H2" s="147">
        <v>106.06736476400361</v>
      </c>
      <c r="I2" s="147">
        <v>107.65593479210499</v>
      </c>
      <c r="J2" s="145">
        <v>109.13554662053699</v>
      </c>
      <c r="K2" s="168" t="s">
        <v>107</v>
      </c>
      <c r="L2" s="168"/>
      <c r="M2" s="168"/>
      <c r="N2" s="168"/>
      <c r="O2" s="117"/>
      <c r="P2" s="117"/>
      <c r="Q2" s="117"/>
      <c r="R2" s="117"/>
      <c r="S2" s="117"/>
      <c r="T2" s="117"/>
      <c r="U2" s="117"/>
      <c r="V2" s="117"/>
    </row>
    <row r="3" spans="1:23" x14ac:dyDescent="0.25">
      <c r="A3" s="119" t="s">
        <v>100</v>
      </c>
      <c r="B3" s="145">
        <v>100</v>
      </c>
      <c r="C3" s="145">
        <v>93.734127026397232</v>
      </c>
      <c r="D3" s="145">
        <v>98.705525446326973</v>
      </c>
      <c r="E3" s="145">
        <v>102.2171376525866</v>
      </c>
      <c r="F3" s="145">
        <v>103.19983973114451</v>
      </c>
      <c r="G3" s="145">
        <v>104.82585673071851</v>
      </c>
      <c r="H3" s="145">
        <v>106.48542878646838</v>
      </c>
      <c r="I3" s="145"/>
      <c r="J3" s="14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3" x14ac:dyDescent="0.25">
      <c r="A4" s="120" t="s">
        <v>92</v>
      </c>
      <c r="B4" s="145">
        <v>100</v>
      </c>
      <c r="C4" s="145">
        <v>93.740407938309005</v>
      </c>
      <c r="D4" s="145">
        <v>98.917983774407944</v>
      </c>
      <c r="E4" s="145">
        <v>102.2621823425591</v>
      </c>
      <c r="F4" s="146">
        <v>102.47563029432601</v>
      </c>
      <c r="G4" s="146">
        <v>103.86385207140154</v>
      </c>
      <c r="H4" s="147">
        <v>105.57906184805211</v>
      </c>
      <c r="I4" s="147">
        <v>107.20987799190449</v>
      </c>
      <c r="J4" s="145">
        <v>108.75142463090557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3" x14ac:dyDescent="0.25">
      <c r="A5" s="120" t="s">
        <v>91</v>
      </c>
      <c r="B5" s="145">
        <v>100</v>
      </c>
      <c r="C5" s="145">
        <v>93.494045119769638</v>
      </c>
      <c r="D5" s="145">
        <v>98.560534852678941</v>
      </c>
      <c r="E5" s="145">
        <v>102.69120872615495</v>
      </c>
      <c r="F5" s="146">
        <v>105.41079751261056</v>
      </c>
      <c r="G5" s="147">
        <v>107.23390790059391</v>
      </c>
      <c r="H5" s="147">
        <v>108.95941862216822</v>
      </c>
      <c r="I5" s="145">
        <v>110.5814859485419</v>
      </c>
      <c r="J5" s="148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3" x14ac:dyDescent="0.25">
      <c r="A6" s="119" t="s">
        <v>59</v>
      </c>
      <c r="B6" s="145">
        <v>100</v>
      </c>
      <c r="C6" s="145">
        <v>101.0531203099</v>
      </c>
      <c r="D6" s="145">
        <v>102.31484742136755</v>
      </c>
      <c r="E6" s="145">
        <v>103.70463297768949</v>
      </c>
      <c r="F6" s="145">
        <v>105.11020788737584</v>
      </c>
      <c r="G6" s="145">
        <v>106.53170289794494</v>
      </c>
      <c r="H6" s="147"/>
      <c r="I6" s="147"/>
      <c r="J6" s="148"/>
      <c r="L6" s="117"/>
      <c r="M6" s="117"/>
      <c r="N6" s="117"/>
      <c r="O6" s="117"/>
      <c r="P6" s="109" t="s">
        <v>16</v>
      </c>
      <c r="Q6" s="1"/>
      <c r="R6" s="1"/>
      <c r="S6" s="1"/>
      <c r="T6" s="1"/>
      <c r="U6" s="1"/>
      <c r="V6" s="97"/>
      <c r="W6" s="97"/>
    </row>
    <row r="7" spans="1:23" ht="14.45" customHeight="1" x14ac:dyDescent="0.25">
      <c r="B7" s="118"/>
      <c r="C7" s="118"/>
      <c r="D7" s="118"/>
      <c r="E7" s="118"/>
      <c r="F7" s="118"/>
      <c r="G7" s="118"/>
      <c r="H7" s="118"/>
      <c r="I7" s="118"/>
      <c r="O7" s="117"/>
      <c r="P7" s="168" t="s">
        <v>106</v>
      </c>
      <c r="Q7" s="168"/>
      <c r="R7" s="168"/>
      <c r="S7" s="168"/>
      <c r="T7" s="168"/>
      <c r="U7" s="168"/>
      <c r="V7" s="168"/>
      <c r="W7" s="168"/>
    </row>
    <row r="8" spans="1:23" ht="14.45" customHeight="1" x14ac:dyDescent="0.25">
      <c r="B8" s="118"/>
      <c r="C8" s="118"/>
      <c r="D8" s="118"/>
      <c r="E8" s="118"/>
      <c r="F8" s="118"/>
      <c r="G8" s="118"/>
      <c r="H8" s="118"/>
      <c r="I8" s="118"/>
      <c r="O8" s="117"/>
      <c r="P8" s="117"/>
      <c r="Q8" s="117"/>
      <c r="R8" s="117"/>
      <c r="S8" s="117"/>
      <c r="T8" s="117"/>
      <c r="U8" s="117"/>
      <c r="V8" s="117"/>
    </row>
    <row r="9" spans="1:23" x14ac:dyDescent="0.25">
      <c r="B9" s="118"/>
      <c r="C9" s="118"/>
      <c r="D9" s="118"/>
      <c r="E9" s="118"/>
      <c r="F9" s="118"/>
      <c r="G9" s="118"/>
      <c r="H9" s="118"/>
      <c r="I9" s="118"/>
      <c r="O9" s="117"/>
      <c r="P9" s="117"/>
      <c r="Q9" s="117"/>
      <c r="R9" s="117"/>
      <c r="S9" s="117"/>
      <c r="T9" s="117"/>
      <c r="U9" s="117"/>
      <c r="V9" s="117"/>
    </row>
    <row r="10" spans="1:23" x14ac:dyDescent="0.25">
      <c r="B10" s="118"/>
      <c r="C10" s="118"/>
      <c r="D10" s="118"/>
      <c r="E10" s="118"/>
      <c r="F10" s="118"/>
      <c r="G10" s="118"/>
      <c r="H10" s="118"/>
      <c r="I10" s="118"/>
      <c r="O10" s="117"/>
      <c r="P10" s="117"/>
      <c r="Q10" s="117"/>
      <c r="R10" s="117"/>
      <c r="S10" s="117"/>
      <c r="T10" s="117"/>
      <c r="U10" s="117"/>
      <c r="V10" s="117"/>
    </row>
    <row r="11" spans="1:23" x14ac:dyDescent="0.25">
      <c r="B11" s="118"/>
      <c r="C11" s="118"/>
      <c r="D11" s="118"/>
      <c r="E11" s="118"/>
      <c r="F11" s="118"/>
      <c r="G11" s="118"/>
      <c r="H11" s="118"/>
      <c r="I11" s="118"/>
      <c r="O11" s="117"/>
      <c r="P11" s="117"/>
      <c r="Q11" s="117"/>
      <c r="R11" s="117"/>
      <c r="S11" s="117"/>
      <c r="T11" s="117"/>
      <c r="U11" s="117"/>
      <c r="V11" s="117"/>
    </row>
    <row r="12" spans="1:23" x14ac:dyDescent="0.25">
      <c r="B12" s="118"/>
      <c r="C12" s="118"/>
      <c r="D12" s="118"/>
      <c r="E12" s="118"/>
      <c r="F12" s="118"/>
      <c r="G12" s="118"/>
      <c r="H12" s="118"/>
      <c r="I12" s="118"/>
      <c r="O12" s="117"/>
      <c r="P12" s="117"/>
      <c r="Q12" s="117"/>
      <c r="R12" s="117"/>
      <c r="S12" s="117"/>
      <c r="T12" s="117"/>
      <c r="U12" s="117"/>
      <c r="V12" s="117"/>
    </row>
    <row r="13" spans="1:23" x14ac:dyDescent="0.25">
      <c r="B13" s="118"/>
      <c r="C13" s="118"/>
      <c r="D13" s="118"/>
      <c r="E13" s="118"/>
      <c r="F13" s="118"/>
      <c r="G13" s="118"/>
      <c r="H13" s="118"/>
      <c r="I13" s="118"/>
      <c r="O13" s="117"/>
      <c r="P13" s="117"/>
      <c r="Q13" s="117"/>
      <c r="R13" s="117"/>
      <c r="S13" s="117"/>
      <c r="T13" s="117"/>
      <c r="U13" s="117"/>
      <c r="V13" s="117"/>
    </row>
    <row r="14" spans="1:23" x14ac:dyDescent="0.25">
      <c r="B14" s="118"/>
      <c r="C14" s="118"/>
      <c r="D14" s="118"/>
      <c r="E14" s="118"/>
      <c r="F14" s="118"/>
      <c r="G14" s="118"/>
      <c r="H14" s="118"/>
      <c r="I14" s="118"/>
      <c r="O14" s="117"/>
      <c r="P14" s="117"/>
      <c r="Q14" s="117"/>
      <c r="R14" s="117"/>
      <c r="S14" s="117"/>
      <c r="T14" s="117"/>
      <c r="U14" s="117"/>
      <c r="V14" s="117"/>
    </row>
    <row r="15" spans="1:23" x14ac:dyDescent="0.25">
      <c r="B15" s="118"/>
      <c r="C15" s="118"/>
      <c r="D15" s="118"/>
      <c r="E15" s="118"/>
      <c r="F15" s="118"/>
      <c r="G15" s="118"/>
      <c r="H15" s="118"/>
      <c r="I15" s="118"/>
      <c r="O15" s="117"/>
      <c r="P15" s="117"/>
      <c r="Q15" s="117"/>
      <c r="R15" s="117"/>
      <c r="S15" s="117"/>
      <c r="T15" s="117"/>
      <c r="U15" s="117"/>
      <c r="V15" s="117"/>
    </row>
    <row r="16" spans="1:23" x14ac:dyDescent="0.25">
      <c r="B16" s="118"/>
      <c r="C16" s="118"/>
      <c r="D16" s="118"/>
      <c r="E16" s="118"/>
      <c r="F16" s="118"/>
      <c r="G16" s="118"/>
      <c r="H16" s="118"/>
      <c r="I16" s="118"/>
      <c r="O16" s="117"/>
      <c r="P16" s="117"/>
      <c r="Q16" s="117"/>
      <c r="R16" s="117"/>
      <c r="S16" s="117"/>
      <c r="T16" s="117"/>
      <c r="U16" s="117"/>
      <c r="V16" s="117"/>
    </row>
    <row r="17" spans="2:22" x14ac:dyDescent="0.25">
      <c r="B17" s="118"/>
      <c r="C17" s="118"/>
      <c r="D17" s="118"/>
      <c r="E17" s="118"/>
      <c r="F17" s="118"/>
      <c r="G17" s="118"/>
      <c r="H17" s="118"/>
      <c r="I17" s="118"/>
      <c r="O17" s="117"/>
      <c r="P17" s="117"/>
      <c r="Q17" s="117"/>
      <c r="R17" s="117"/>
      <c r="S17" s="117"/>
      <c r="T17" s="117"/>
      <c r="U17" s="117"/>
      <c r="V17" s="117"/>
    </row>
    <row r="18" spans="2:22" x14ac:dyDescent="0.25">
      <c r="B18" s="118"/>
      <c r="C18" s="118"/>
      <c r="D18" s="118"/>
      <c r="E18" s="118"/>
      <c r="F18" s="118"/>
      <c r="G18" s="118"/>
      <c r="H18" s="118"/>
      <c r="I18" s="118"/>
      <c r="O18" s="117"/>
      <c r="P18" s="117"/>
      <c r="Q18" s="117"/>
      <c r="R18" s="117"/>
      <c r="S18" s="117"/>
      <c r="T18" s="117"/>
      <c r="U18" s="117"/>
      <c r="V18" s="117"/>
    </row>
    <row r="19" spans="2:22" x14ac:dyDescent="0.25">
      <c r="B19" s="118"/>
      <c r="C19" s="118"/>
      <c r="D19" s="118"/>
      <c r="E19" s="118"/>
      <c r="F19" s="118"/>
      <c r="G19" s="118"/>
      <c r="H19" s="118"/>
      <c r="I19" s="118"/>
      <c r="O19" s="117"/>
      <c r="P19" s="117"/>
      <c r="Q19" s="117"/>
      <c r="R19" s="117"/>
      <c r="S19" s="117"/>
      <c r="T19" s="117"/>
      <c r="U19" s="117"/>
      <c r="V19" s="117"/>
    </row>
    <row r="20" spans="2:22" x14ac:dyDescent="0.25">
      <c r="B20" s="118"/>
      <c r="C20" s="118"/>
      <c r="D20" s="118"/>
      <c r="E20" s="118"/>
      <c r="F20" s="118"/>
      <c r="G20" s="118"/>
      <c r="H20" s="118"/>
      <c r="I20" s="118"/>
      <c r="O20" s="117"/>
      <c r="P20" s="117"/>
      <c r="Q20" s="117"/>
      <c r="R20" s="117"/>
      <c r="S20" s="117"/>
      <c r="T20" s="117"/>
      <c r="U20" s="117"/>
      <c r="V20" s="117"/>
    </row>
    <row r="21" spans="2:22" x14ac:dyDescent="0.25">
      <c r="B21" s="118"/>
      <c r="C21" s="118"/>
      <c r="D21" s="118"/>
      <c r="E21" s="118"/>
      <c r="F21" s="118"/>
      <c r="G21" s="118"/>
      <c r="H21" s="118"/>
      <c r="I21" s="118"/>
      <c r="O21" s="117"/>
      <c r="P21" s="117"/>
      <c r="Q21" s="117"/>
      <c r="R21" s="117"/>
      <c r="S21" s="117"/>
      <c r="T21" s="117"/>
      <c r="U21" s="117"/>
      <c r="V21" s="117"/>
    </row>
    <row r="22" spans="2:22" x14ac:dyDescent="0.25">
      <c r="B22" s="118"/>
      <c r="C22" s="118"/>
      <c r="D22" s="118"/>
      <c r="E22" s="118"/>
      <c r="F22" s="118"/>
      <c r="G22" s="118"/>
      <c r="H22" s="118"/>
      <c r="I22" s="118"/>
      <c r="O22" s="117"/>
      <c r="P22" s="117"/>
      <c r="Q22" s="117"/>
      <c r="R22" s="117"/>
      <c r="S22" s="117"/>
      <c r="T22" s="117"/>
      <c r="U22" s="117"/>
      <c r="V22" s="117"/>
    </row>
    <row r="23" spans="2:22" x14ac:dyDescent="0.25">
      <c r="B23" s="118"/>
      <c r="C23" s="118"/>
      <c r="D23" s="118"/>
      <c r="E23" s="118"/>
      <c r="F23" s="118"/>
      <c r="G23" s="118"/>
      <c r="H23" s="118"/>
      <c r="I23" s="118"/>
      <c r="O23" s="117"/>
      <c r="P23" s="117"/>
      <c r="Q23" s="117"/>
      <c r="R23" s="117"/>
      <c r="S23" s="117"/>
      <c r="T23" s="117"/>
      <c r="U23" s="117"/>
      <c r="V23" s="117"/>
    </row>
    <row r="24" spans="2:22" x14ac:dyDescent="0.25">
      <c r="B24" s="118"/>
      <c r="C24" s="118"/>
      <c r="D24" s="118"/>
      <c r="E24" s="118"/>
      <c r="F24" s="118"/>
      <c r="G24" s="118"/>
      <c r="H24" s="118"/>
      <c r="I24" s="118"/>
      <c r="O24" s="117"/>
      <c r="P24" s="117"/>
      <c r="Q24" s="117"/>
      <c r="R24" s="117"/>
      <c r="S24" s="117"/>
      <c r="T24" s="117"/>
      <c r="U24" s="117"/>
      <c r="V24" s="117"/>
    </row>
    <row r="25" spans="2:22" x14ac:dyDescent="0.25">
      <c r="B25" s="118"/>
      <c r="C25" s="118"/>
      <c r="D25" s="118"/>
      <c r="E25" s="118"/>
      <c r="F25" s="118"/>
      <c r="G25" s="118"/>
      <c r="H25" s="118"/>
      <c r="I25" s="118"/>
      <c r="O25" s="117"/>
      <c r="P25" s="117"/>
      <c r="Q25" s="117"/>
      <c r="R25" s="117"/>
      <c r="S25" s="117"/>
      <c r="T25" s="117"/>
      <c r="U25" s="117"/>
      <c r="V25" s="117"/>
    </row>
    <row r="26" spans="2:22" x14ac:dyDescent="0.25">
      <c r="B26" s="118"/>
      <c r="C26" s="118"/>
      <c r="D26" s="118"/>
      <c r="E26" s="118"/>
      <c r="F26" s="118"/>
      <c r="G26" s="118"/>
      <c r="H26" s="118"/>
      <c r="I26" s="118"/>
      <c r="O26" s="117"/>
      <c r="P26" s="117"/>
      <c r="Q26" s="117"/>
      <c r="R26" s="117"/>
      <c r="S26" s="117"/>
      <c r="T26" s="117"/>
      <c r="U26" s="117"/>
      <c r="V26" s="117"/>
    </row>
    <row r="27" spans="2:22" x14ac:dyDescent="0.25">
      <c r="B27" s="118"/>
      <c r="C27" s="118"/>
      <c r="D27" s="118"/>
      <c r="E27" s="118"/>
      <c r="F27" s="118"/>
      <c r="G27" s="118"/>
      <c r="H27" s="118"/>
      <c r="I27" s="118"/>
      <c r="O27" s="117"/>
      <c r="P27" s="117"/>
      <c r="Q27" s="117"/>
      <c r="R27" s="117"/>
      <c r="S27" s="117"/>
      <c r="T27" s="117"/>
      <c r="U27" s="117"/>
      <c r="V27" s="117"/>
    </row>
    <row r="28" spans="2:22" x14ac:dyDescent="0.25">
      <c r="B28" s="118"/>
      <c r="C28" s="118"/>
      <c r="D28" s="118"/>
      <c r="E28" s="118"/>
      <c r="F28" s="118"/>
      <c r="G28" s="118"/>
      <c r="H28" s="118"/>
      <c r="I28" s="118"/>
      <c r="O28" s="117"/>
      <c r="P28" s="117"/>
      <c r="Q28" s="117"/>
      <c r="R28" s="117"/>
      <c r="S28" s="117"/>
      <c r="T28" s="117"/>
      <c r="U28" s="117"/>
      <c r="V28" s="117"/>
    </row>
    <row r="29" spans="2:22" x14ac:dyDescent="0.25">
      <c r="B29" s="118"/>
      <c r="C29" s="118"/>
      <c r="D29" s="118"/>
      <c r="E29" s="118"/>
      <c r="F29" s="118"/>
      <c r="G29" s="118"/>
      <c r="H29" s="118"/>
      <c r="I29" s="118"/>
      <c r="O29" s="117"/>
      <c r="P29" s="117"/>
      <c r="Q29" s="117"/>
      <c r="R29" s="117"/>
      <c r="S29" s="117"/>
      <c r="T29" s="117"/>
      <c r="U29" s="117"/>
      <c r="V29" s="117"/>
    </row>
    <row r="30" spans="2:22" x14ac:dyDescent="0.25">
      <c r="B30" s="118"/>
      <c r="C30" s="118"/>
      <c r="D30" s="118"/>
      <c r="E30" s="118"/>
      <c r="F30" s="118"/>
      <c r="G30" s="118"/>
      <c r="H30" s="118"/>
      <c r="I30" s="118"/>
      <c r="O30" s="117"/>
      <c r="P30" s="117"/>
      <c r="Q30" s="117"/>
      <c r="R30" s="117"/>
      <c r="S30" s="117"/>
      <c r="T30" s="117"/>
      <c r="U30" s="117"/>
      <c r="V30" s="117"/>
    </row>
    <row r="31" spans="2:22" x14ac:dyDescent="0.25">
      <c r="B31" s="118"/>
      <c r="C31" s="118"/>
      <c r="D31" s="118"/>
      <c r="E31" s="118"/>
      <c r="F31" s="118"/>
      <c r="G31" s="118"/>
      <c r="H31" s="118"/>
      <c r="I31" s="118"/>
      <c r="O31" s="117"/>
      <c r="P31" s="117"/>
      <c r="Q31" s="117"/>
      <c r="R31" s="117"/>
      <c r="S31" s="117"/>
      <c r="T31" s="117"/>
      <c r="U31" s="117"/>
      <c r="V31" s="117"/>
    </row>
    <row r="32" spans="2:22" x14ac:dyDescent="0.25">
      <c r="B32" s="118"/>
      <c r="C32" s="118"/>
      <c r="D32" s="118"/>
      <c r="E32" s="118"/>
      <c r="F32" s="118"/>
      <c r="G32" s="118"/>
      <c r="H32" s="118"/>
      <c r="I32" s="118"/>
      <c r="O32" s="117"/>
      <c r="P32" s="117"/>
      <c r="Q32" s="117"/>
      <c r="R32" s="117"/>
      <c r="S32" s="117"/>
      <c r="T32" s="117"/>
      <c r="U32" s="117"/>
      <c r="V32" s="117"/>
    </row>
    <row r="33" spans="2:22" x14ac:dyDescent="0.25">
      <c r="B33" s="118"/>
      <c r="C33" s="118"/>
      <c r="D33" s="118"/>
      <c r="E33" s="118"/>
      <c r="F33" s="118"/>
      <c r="G33" s="118"/>
      <c r="H33" s="118"/>
      <c r="I33" s="118"/>
      <c r="O33" s="117"/>
      <c r="P33" s="117"/>
      <c r="Q33" s="117"/>
      <c r="R33" s="117"/>
      <c r="S33" s="117"/>
      <c r="T33" s="117"/>
      <c r="U33" s="117"/>
      <c r="V33" s="117"/>
    </row>
    <row r="34" spans="2:22" x14ac:dyDescent="0.25">
      <c r="B34" s="118"/>
      <c r="C34" s="118"/>
      <c r="D34" s="118"/>
      <c r="E34" s="118"/>
      <c r="F34" s="118"/>
      <c r="G34" s="118"/>
      <c r="H34" s="118"/>
      <c r="I34" s="118"/>
      <c r="O34" s="117"/>
      <c r="P34" s="117"/>
      <c r="Q34" s="117"/>
      <c r="R34" s="117"/>
      <c r="S34" s="117"/>
      <c r="T34" s="117"/>
      <c r="U34" s="117"/>
      <c r="V34" s="117"/>
    </row>
    <row r="35" spans="2:22" x14ac:dyDescent="0.25">
      <c r="B35" s="118"/>
      <c r="C35" s="118"/>
      <c r="D35" s="118"/>
      <c r="E35" s="118"/>
      <c r="F35" s="118"/>
      <c r="G35" s="118"/>
      <c r="H35" s="118"/>
      <c r="I35" s="118"/>
      <c r="O35" s="117"/>
      <c r="P35" s="117"/>
      <c r="Q35" s="171" t="s">
        <v>108</v>
      </c>
      <c r="R35" s="117"/>
      <c r="S35" s="117"/>
      <c r="T35" s="117"/>
      <c r="U35" s="117"/>
      <c r="V35" s="117"/>
    </row>
    <row r="36" spans="2:22" x14ac:dyDescent="0.25">
      <c r="B36" s="118"/>
      <c r="C36" s="118"/>
      <c r="D36" s="118"/>
      <c r="E36" s="118"/>
      <c r="F36" s="118"/>
      <c r="G36" s="118"/>
      <c r="H36" s="118"/>
      <c r="I36" s="118"/>
      <c r="O36" s="117"/>
      <c r="P36" s="117"/>
      <c r="Q36" s="117"/>
      <c r="R36" s="117"/>
      <c r="S36" s="117"/>
      <c r="T36" s="117"/>
      <c r="U36" s="117"/>
      <c r="V36" s="117"/>
    </row>
    <row r="37" spans="2:22" x14ac:dyDescent="0.25">
      <c r="B37" s="118"/>
      <c r="C37" s="118"/>
      <c r="D37" s="118"/>
      <c r="E37" s="118"/>
      <c r="F37" s="118"/>
      <c r="G37" s="118"/>
      <c r="H37" s="118"/>
      <c r="I37" s="118"/>
      <c r="O37" s="117"/>
      <c r="P37" s="117"/>
      <c r="Q37" s="117"/>
      <c r="R37" s="117"/>
      <c r="S37" s="117"/>
      <c r="T37" s="117"/>
      <c r="U37" s="117"/>
      <c r="V37" s="117"/>
    </row>
    <row r="38" spans="2:22" x14ac:dyDescent="0.25">
      <c r="B38" s="118"/>
      <c r="C38" s="118"/>
      <c r="D38" s="118"/>
      <c r="E38" s="118"/>
      <c r="F38" s="118"/>
      <c r="G38" s="118"/>
      <c r="H38" s="118"/>
      <c r="I38" s="118"/>
      <c r="O38" s="117"/>
      <c r="P38" s="117"/>
      <c r="Q38" s="117"/>
      <c r="R38" s="117"/>
      <c r="S38" s="117"/>
      <c r="T38" s="117"/>
      <c r="U38" s="117"/>
      <c r="V38" s="117"/>
    </row>
    <row r="39" spans="2:22" x14ac:dyDescent="0.25">
      <c r="B39" s="118"/>
      <c r="C39" s="118"/>
      <c r="D39" s="118"/>
      <c r="E39" s="118"/>
      <c r="F39" s="118"/>
      <c r="G39" s="118"/>
      <c r="H39" s="118"/>
      <c r="I39" s="118"/>
      <c r="O39" s="117"/>
      <c r="P39" s="117"/>
      <c r="Q39" s="117"/>
      <c r="R39" s="117"/>
      <c r="S39" s="117"/>
      <c r="T39" s="117"/>
      <c r="U39" s="117"/>
      <c r="V39" s="117"/>
    </row>
    <row r="40" spans="2:22" x14ac:dyDescent="0.25">
      <c r="B40" s="118"/>
      <c r="C40" s="118"/>
      <c r="D40" s="118"/>
      <c r="E40" s="118"/>
      <c r="F40" s="118"/>
      <c r="G40" s="118"/>
      <c r="H40" s="118"/>
      <c r="I40" s="118"/>
      <c r="O40" s="117"/>
      <c r="P40" s="117"/>
      <c r="Q40" s="117"/>
      <c r="R40" s="117"/>
      <c r="S40" s="117"/>
      <c r="T40" s="117"/>
      <c r="U40" s="117"/>
      <c r="V40" s="117"/>
    </row>
    <row r="41" spans="2:22" x14ac:dyDescent="0.25">
      <c r="B41" s="118"/>
      <c r="C41" s="118"/>
      <c r="D41" s="118"/>
      <c r="E41" s="118"/>
      <c r="F41" s="118"/>
      <c r="G41" s="118"/>
      <c r="H41" s="118"/>
      <c r="I41" s="118"/>
      <c r="O41" s="117"/>
      <c r="P41" s="117"/>
      <c r="Q41" s="117"/>
      <c r="R41" s="117"/>
      <c r="S41" s="117"/>
      <c r="T41" s="117"/>
      <c r="U41" s="117"/>
      <c r="V41" s="117"/>
    </row>
    <row r="42" spans="2:22" x14ac:dyDescent="0.25">
      <c r="B42" s="118"/>
      <c r="C42" s="118"/>
      <c r="D42" s="118"/>
      <c r="E42" s="118"/>
      <c r="F42" s="118"/>
      <c r="G42" s="118"/>
      <c r="H42" s="118"/>
      <c r="I42" s="118"/>
      <c r="O42" s="117"/>
      <c r="P42" s="117"/>
      <c r="Q42" s="117"/>
      <c r="R42" s="117"/>
      <c r="S42" s="117"/>
      <c r="T42" s="117"/>
      <c r="U42" s="117"/>
      <c r="V42" s="117"/>
    </row>
    <row r="43" spans="2:22" x14ac:dyDescent="0.25">
      <c r="B43" s="118"/>
      <c r="C43" s="118"/>
      <c r="D43" s="118"/>
      <c r="E43" s="118"/>
      <c r="F43" s="118"/>
      <c r="G43" s="118"/>
      <c r="H43" s="118"/>
      <c r="I43" s="118"/>
      <c r="O43" s="117"/>
      <c r="P43" s="117"/>
      <c r="Q43" s="117"/>
      <c r="R43" s="117"/>
      <c r="S43" s="117"/>
      <c r="T43" s="117"/>
      <c r="U43" s="117"/>
      <c r="V43" s="117"/>
    </row>
    <row r="44" spans="2:22" x14ac:dyDescent="0.25">
      <c r="B44" s="118"/>
      <c r="C44" s="118"/>
      <c r="D44" s="118"/>
      <c r="E44" s="118"/>
      <c r="F44" s="118"/>
      <c r="G44" s="118"/>
      <c r="H44" s="118"/>
      <c r="I44" s="118"/>
      <c r="O44" s="117"/>
      <c r="P44" s="117"/>
      <c r="Q44" s="117"/>
      <c r="R44" s="117"/>
      <c r="S44" s="117"/>
      <c r="T44" s="117"/>
      <c r="U44" s="117"/>
      <c r="V44" s="117"/>
    </row>
    <row r="45" spans="2:22" x14ac:dyDescent="0.25">
      <c r="B45" s="118"/>
      <c r="C45" s="118"/>
      <c r="D45" s="118"/>
      <c r="E45" s="118"/>
      <c r="F45" s="118"/>
      <c r="G45" s="118"/>
      <c r="H45" s="118"/>
      <c r="I45" s="118"/>
      <c r="O45" s="117"/>
      <c r="P45" s="117"/>
      <c r="Q45" s="117"/>
      <c r="R45" s="117"/>
      <c r="S45" s="117"/>
      <c r="T45" s="117"/>
      <c r="U45" s="117"/>
      <c r="V45" s="117"/>
    </row>
    <row r="46" spans="2:22" x14ac:dyDescent="0.25">
      <c r="B46" s="118"/>
      <c r="C46" s="118"/>
      <c r="D46" s="118"/>
      <c r="E46" s="118"/>
      <c r="F46" s="118"/>
      <c r="G46" s="118"/>
      <c r="H46" s="118"/>
      <c r="I46" s="118"/>
      <c r="O46" s="117"/>
      <c r="P46" s="117"/>
      <c r="Q46" s="117"/>
      <c r="R46" s="117"/>
      <c r="S46" s="117"/>
      <c r="T46" s="117"/>
      <c r="U46" s="117"/>
      <c r="V46" s="117"/>
    </row>
    <row r="47" spans="2:22" x14ac:dyDescent="0.25">
      <c r="B47" s="118"/>
      <c r="C47" s="118"/>
      <c r="D47" s="118"/>
      <c r="E47" s="118"/>
      <c r="F47" s="118"/>
      <c r="G47" s="118"/>
      <c r="H47" s="118"/>
      <c r="I47" s="118"/>
      <c r="O47" s="117"/>
      <c r="P47" s="117"/>
      <c r="Q47" s="117"/>
      <c r="R47" s="117"/>
      <c r="S47" s="117"/>
      <c r="T47" s="117"/>
      <c r="U47" s="117"/>
      <c r="V47" s="117"/>
    </row>
    <row r="48" spans="2:22" x14ac:dyDescent="0.25">
      <c r="B48" s="118"/>
      <c r="C48" s="118"/>
      <c r="D48" s="118"/>
      <c r="E48" s="118"/>
      <c r="F48" s="118"/>
      <c r="G48" s="118"/>
      <c r="H48" s="118"/>
      <c r="I48" s="118"/>
      <c r="O48" s="117"/>
      <c r="P48" s="117"/>
      <c r="Q48" s="117"/>
      <c r="R48" s="117"/>
      <c r="S48" s="117"/>
      <c r="T48" s="117"/>
      <c r="U48" s="117"/>
      <c r="V48" s="117"/>
    </row>
    <row r="49" spans="2:22" x14ac:dyDescent="0.25">
      <c r="B49" s="118"/>
      <c r="C49" s="118"/>
      <c r="D49" s="118"/>
      <c r="E49" s="118"/>
      <c r="F49" s="118"/>
      <c r="G49" s="118"/>
      <c r="H49" s="118"/>
      <c r="I49" s="118"/>
      <c r="O49" s="117"/>
      <c r="P49" s="117"/>
      <c r="Q49" s="117"/>
      <c r="R49" s="117"/>
      <c r="S49" s="117"/>
      <c r="T49" s="117"/>
      <c r="U49" s="117"/>
      <c r="V49" s="117"/>
    </row>
    <row r="50" spans="2:22" x14ac:dyDescent="0.25">
      <c r="B50" s="118"/>
      <c r="C50" s="118"/>
      <c r="D50" s="118"/>
      <c r="E50" s="118"/>
      <c r="F50" s="118"/>
      <c r="G50" s="118"/>
      <c r="H50" s="118"/>
      <c r="I50" s="118"/>
      <c r="O50" s="117"/>
      <c r="P50" s="117"/>
      <c r="Q50" s="117"/>
      <c r="R50" s="117"/>
      <c r="S50" s="117"/>
      <c r="T50" s="117"/>
      <c r="U50" s="117"/>
      <c r="V50" s="117"/>
    </row>
    <row r="51" spans="2:22" x14ac:dyDescent="0.25">
      <c r="B51" s="118"/>
      <c r="C51" s="118"/>
      <c r="D51" s="118"/>
      <c r="E51" s="118"/>
      <c r="F51" s="118"/>
      <c r="G51" s="118"/>
      <c r="H51" s="118"/>
      <c r="I51" s="118"/>
      <c r="O51" s="117"/>
      <c r="P51" s="117"/>
      <c r="Q51" s="117"/>
      <c r="R51" s="117"/>
      <c r="S51" s="117"/>
      <c r="T51" s="117"/>
      <c r="U51" s="117"/>
      <c r="V51" s="117"/>
    </row>
    <row r="52" spans="2:22" x14ac:dyDescent="0.25">
      <c r="B52" s="118"/>
      <c r="C52" s="118"/>
      <c r="D52" s="118"/>
      <c r="E52" s="118"/>
      <c r="F52" s="118"/>
      <c r="G52" s="118"/>
      <c r="H52" s="118"/>
      <c r="I52" s="118"/>
      <c r="O52" s="117"/>
      <c r="P52" s="117"/>
      <c r="Q52" s="117"/>
      <c r="R52" s="117"/>
      <c r="S52" s="117"/>
      <c r="T52" s="117"/>
      <c r="U52" s="117"/>
      <c r="V52" s="117"/>
    </row>
    <row r="53" spans="2:22" x14ac:dyDescent="0.25">
      <c r="B53" s="118"/>
      <c r="C53" s="118"/>
      <c r="D53" s="118"/>
      <c r="E53" s="118"/>
      <c r="F53" s="118"/>
      <c r="G53" s="118"/>
      <c r="H53" s="118"/>
      <c r="I53" s="118"/>
      <c r="O53" s="117"/>
      <c r="P53" s="117"/>
      <c r="Q53" s="117"/>
      <c r="R53" s="117"/>
      <c r="S53" s="117"/>
      <c r="T53" s="117"/>
      <c r="U53" s="117"/>
      <c r="V53" s="117"/>
    </row>
    <row r="54" spans="2:22" x14ac:dyDescent="0.25">
      <c r="B54" s="118"/>
      <c r="C54" s="118"/>
      <c r="D54" s="118"/>
      <c r="E54" s="118"/>
      <c r="F54" s="118"/>
      <c r="G54" s="118"/>
      <c r="H54" s="118"/>
      <c r="I54" s="118"/>
      <c r="O54" s="117"/>
      <c r="P54" s="117"/>
      <c r="Q54" s="117"/>
      <c r="R54" s="117"/>
      <c r="S54" s="117"/>
      <c r="T54" s="117"/>
      <c r="U54" s="117"/>
      <c r="V54" s="117"/>
    </row>
    <row r="55" spans="2:22" x14ac:dyDescent="0.25">
      <c r="B55" s="118"/>
      <c r="C55" s="118"/>
      <c r="D55" s="118"/>
      <c r="E55" s="118"/>
      <c r="F55" s="118"/>
      <c r="G55" s="118"/>
      <c r="H55" s="118"/>
      <c r="I55" s="118"/>
      <c r="O55" s="117"/>
      <c r="P55" s="117"/>
      <c r="Q55" s="117"/>
      <c r="R55" s="117"/>
      <c r="S55" s="117"/>
      <c r="T55" s="117"/>
      <c r="U55" s="117"/>
      <c r="V55" s="117"/>
    </row>
    <row r="56" spans="2:22" x14ac:dyDescent="0.25">
      <c r="B56" s="118"/>
      <c r="C56" s="118"/>
      <c r="D56" s="118"/>
      <c r="E56" s="118"/>
      <c r="F56" s="118"/>
      <c r="G56" s="118"/>
      <c r="H56" s="118"/>
      <c r="I56" s="118"/>
      <c r="O56" s="117"/>
      <c r="P56" s="117"/>
      <c r="Q56" s="117"/>
      <c r="R56" s="117"/>
      <c r="S56" s="117"/>
      <c r="T56" s="117"/>
      <c r="U56" s="117"/>
      <c r="V56" s="117"/>
    </row>
    <row r="57" spans="2:22" x14ac:dyDescent="0.25">
      <c r="B57" s="118"/>
      <c r="C57" s="118"/>
      <c r="D57" s="118"/>
      <c r="E57" s="118"/>
      <c r="F57" s="118"/>
      <c r="G57" s="118"/>
      <c r="H57" s="118"/>
      <c r="I57" s="118"/>
      <c r="O57" s="117"/>
      <c r="P57" s="117"/>
      <c r="Q57" s="117"/>
      <c r="R57" s="117"/>
      <c r="S57" s="117"/>
      <c r="T57" s="117"/>
      <c r="U57" s="117"/>
      <c r="V57" s="117"/>
    </row>
    <row r="58" spans="2:22" x14ac:dyDescent="0.25">
      <c r="B58" s="118"/>
      <c r="C58" s="118"/>
      <c r="D58" s="118"/>
      <c r="E58" s="118"/>
      <c r="F58" s="118"/>
      <c r="G58" s="118"/>
      <c r="H58" s="118"/>
      <c r="I58" s="118"/>
      <c r="O58" s="117"/>
      <c r="P58" s="117"/>
      <c r="Q58" s="117"/>
      <c r="R58" s="117"/>
      <c r="S58" s="117"/>
      <c r="T58" s="117"/>
      <c r="U58" s="117"/>
      <c r="V58" s="117"/>
    </row>
    <row r="59" spans="2:22" x14ac:dyDescent="0.25">
      <c r="B59" s="118"/>
      <c r="C59" s="118"/>
      <c r="D59" s="118"/>
      <c r="E59" s="118"/>
      <c r="F59" s="118"/>
      <c r="G59" s="118"/>
      <c r="H59" s="118"/>
      <c r="I59" s="118"/>
      <c r="O59" s="117"/>
      <c r="P59" s="117"/>
      <c r="Q59" s="117"/>
      <c r="R59" s="117"/>
      <c r="S59" s="117"/>
      <c r="T59" s="117"/>
      <c r="U59" s="117"/>
      <c r="V59" s="117"/>
    </row>
    <row r="60" spans="2:22" x14ac:dyDescent="0.25">
      <c r="B60" s="118"/>
      <c r="C60" s="118"/>
      <c r="D60" s="118"/>
      <c r="E60" s="118"/>
      <c r="F60" s="118"/>
      <c r="G60" s="118"/>
      <c r="H60" s="118"/>
      <c r="I60" s="118"/>
      <c r="O60" s="117"/>
      <c r="P60" s="117"/>
      <c r="Q60" s="117"/>
      <c r="R60" s="117"/>
      <c r="S60" s="117"/>
      <c r="T60" s="117"/>
      <c r="U60" s="117"/>
      <c r="V60" s="117"/>
    </row>
    <row r="61" spans="2:22" x14ac:dyDescent="0.25">
      <c r="B61" s="118"/>
      <c r="C61" s="118"/>
      <c r="D61" s="118"/>
      <c r="E61" s="118"/>
      <c r="F61" s="118"/>
      <c r="G61" s="118"/>
      <c r="H61" s="118"/>
      <c r="I61" s="118"/>
      <c r="O61" s="117"/>
      <c r="P61" s="117"/>
      <c r="Q61" s="117"/>
      <c r="R61" s="117"/>
      <c r="S61" s="117"/>
      <c r="T61" s="117"/>
      <c r="U61" s="117"/>
      <c r="V61" s="117"/>
    </row>
    <row r="62" spans="2:22" x14ac:dyDescent="0.25">
      <c r="B62" s="118"/>
      <c r="C62" s="118"/>
      <c r="D62" s="118"/>
      <c r="E62" s="118"/>
      <c r="F62" s="118"/>
      <c r="G62" s="118"/>
      <c r="H62" s="118"/>
      <c r="I62" s="118"/>
      <c r="O62" s="117"/>
      <c r="P62" s="117"/>
      <c r="Q62" s="117"/>
      <c r="R62" s="117"/>
      <c r="S62" s="117"/>
      <c r="T62" s="117"/>
      <c r="U62" s="117"/>
      <c r="V62" s="117"/>
    </row>
    <row r="63" spans="2:22" x14ac:dyDescent="0.25">
      <c r="B63" s="118"/>
      <c r="C63" s="118"/>
      <c r="D63" s="118"/>
      <c r="E63" s="118"/>
      <c r="F63" s="118"/>
      <c r="G63" s="118"/>
      <c r="H63" s="118"/>
      <c r="I63" s="118"/>
      <c r="O63" s="117"/>
      <c r="P63" s="117"/>
      <c r="Q63" s="117"/>
      <c r="R63" s="117"/>
      <c r="S63" s="117"/>
      <c r="T63" s="117"/>
      <c r="U63" s="117"/>
      <c r="V63" s="117"/>
    </row>
    <row r="64" spans="2:22" x14ac:dyDescent="0.25">
      <c r="B64" s="118"/>
      <c r="C64" s="118"/>
      <c r="D64" s="118"/>
      <c r="E64" s="118"/>
      <c r="F64" s="118"/>
      <c r="G64" s="118"/>
      <c r="H64" s="118"/>
      <c r="I64" s="118"/>
      <c r="O64" s="117"/>
      <c r="P64" s="117"/>
      <c r="Q64" s="117"/>
      <c r="R64" s="117"/>
      <c r="S64" s="117"/>
      <c r="T64" s="117"/>
      <c r="U64" s="117"/>
      <c r="V64" s="117"/>
    </row>
    <row r="65" spans="2:22" x14ac:dyDescent="0.25">
      <c r="B65" s="118"/>
      <c r="C65" s="118"/>
      <c r="D65" s="118"/>
      <c r="E65" s="118"/>
      <c r="F65" s="118"/>
      <c r="G65" s="118"/>
      <c r="H65" s="118"/>
      <c r="I65" s="118"/>
      <c r="O65" s="117"/>
      <c r="P65" s="117"/>
      <c r="Q65" s="117"/>
      <c r="R65" s="117"/>
      <c r="S65" s="117"/>
      <c r="T65" s="117"/>
      <c r="U65" s="117"/>
      <c r="V65" s="117"/>
    </row>
    <row r="66" spans="2:22" x14ac:dyDescent="0.25">
      <c r="B66" s="118"/>
      <c r="C66" s="118"/>
      <c r="D66" s="118"/>
      <c r="E66" s="118"/>
      <c r="F66" s="118"/>
      <c r="G66" s="118"/>
      <c r="H66" s="118"/>
      <c r="I66" s="118"/>
      <c r="O66" s="117"/>
      <c r="P66" s="117"/>
      <c r="Q66" s="117"/>
      <c r="R66" s="117"/>
      <c r="S66" s="117"/>
      <c r="T66" s="117"/>
      <c r="U66" s="117"/>
      <c r="V66" s="117"/>
    </row>
    <row r="67" spans="2:22" x14ac:dyDescent="0.25">
      <c r="B67" s="118"/>
      <c r="C67" s="118"/>
      <c r="D67" s="118"/>
      <c r="E67" s="118"/>
      <c r="F67" s="118"/>
      <c r="G67" s="118"/>
      <c r="H67" s="118"/>
      <c r="I67" s="118"/>
      <c r="O67" s="117"/>
      <c r="P67" s="117"/>
      <c r="Q67" s="117"/>
      <c r="R67" s="117"/>
      <c r="S67" s="117"/>
      <c r="T67" s="117"/>
      <c r="U67" s="117"/>
      <c r="V67" s="117"/>
    </row>
    <row r="68" spans="2:22" x14ac:dyDescent="0.25">
      <c r="B68" s="118"/>
      <c r="C68" s="118"/>
      <c r="D68" s="118"/>
      <c r="E68" s="118"/>
      <c r="F68" s="118"/>
      <c r="G68" s="118"/>
      <c r="H68" s="118"/>
      <c r="I68" s="118"/>
      <c r="O68" s="117"/>
      <c r="P68" s="117"/>
      <c r="Q68" s="117"/>
      <c r="R68" s="117"/>
      <c r="S68" s="117"/>
      <c r="T68" s="117"/>
      <c r="U68" s="117"/>
      <c r="V68" s="117"/>
    </row>
    <row r="69" spans="2:22" x14ac:dyDescent="0.25">
      <c r="B69" s="118"/>
      <c r="C69" s="118"/>
      <c r="D69" s="118"/>
      <c r="E69" s="118"/>
      <c r="F69" s="118"/>
      <c r="G69" s="118"/>
      <c r="H69" s="118"/>
      <c r="I69" s="118"/>
      <c r="O69" s="117"/>
      <c r="P69" s="117"/>
      <c r="Q69" s="117"/>
      <c r="R69" s="117"/>
      <c r="S69" s="117"/>
      <c r="T69" s="117"/>
      <c r="U69" s="117"/>
      <c r="V69" s="117"/>
    </row>
    <row r="70" spans="2:22" x14ac:dyDescent="0.25">
      <c r="B70" s="118"/>
      <c r="C70" s="118"/>
      <c r="D70" s="118"/>
      <c r="E70" s="118"/>
      <c r="F70" s="118"/>
      <c r="G70" s="118"/>
      <c r="H70" s="118"/>
      <c r="I70" s="118"/>
      <c r="O70" s="117"/>
      <c r="P70" s="117"/>
      <c r="Q70" s="117"/>
      <c r="R70" s="117"/>
      <c r="S70" s="117"/>
      <c r="T70" s="117"/>
      <c r="U70" s="117"/>
      <c r="V70" s="117"/>
    </row>
    <row r="71" spans="2:22" x14ac:dyDescent="0.25">
      <c r="B71" s="118"/>
      <c r="C71" s="118"/>
      <c r="D71" s="118"/>
      <c r="E71" s="118"/>
      <c r="F71" s="118"/>
      <c r="G71" s="118"/>
      <c r="H71" s="118"/>
      <c r="I71" s="118"/>
      <c r="O71" s="117"/>
      <c r="P71" s="117"/>
      <c r="Q71" s="117"/>
      <c r="R71" s="117"/>
      <c r="S71" s="117"/>
      <c r="T71" s="117"/>
      <c r="U71" s="117"/>
      <c r="V71" s="117"/>
    </row>
    <row r="72" spans="2:22" x14ac:dyDescent="0.25">
      <c r="B72" s="118"/>
      <c r="C72" s="118"/>
      <c r="D72" s="118"/>
      <c r="E72" s="118"/>
      <c r="F72" s="118"/>
      <c r="G72" s="118"/>
      <c r="H72" s="118"/>
      <c r="I72" s="118"/>
      <c r="O72" s="117"/>
      <c r="P72" s="117"/>
      <c r="Q72" s="117"/>
      <c r="R72" s="117"/>
      <c r="S72" s="117"/>
      <c r="T72" s="117"/>
      <c r="U72" s="117"/>
      <c r="V72" s="117"/>
    </row>
    <row r="73" spans="2:22" x14ac:dyDescent="0.25">
      <c r="B73" s="118"/>
      <c r="C73" s="118"/>
      <c r="D73" s="118"/>
      <c r="E73" s="118"/>
      <c r="F73" s="118"/>
      <c r="G73" s="118"/>
      <c r="H73" s="118"/>
      <c r="I73" s="118"/>
      <c r="O73" s="117"/>
      <c r="P73" s="117"/>
      <c r="Q73" s="117"/>
      <c r="R73" s="117"/>
      <c r="S73" s="117"/>
      <c r="T73" s="117"/>
      <c r="U73" s="117"/>
      <c r="V73" s="117"/>
    </row>
    <row r="74" spans="2:22" x14ac:dyDescent="0.25">
      <c r="B74" s="118"/>
      <c r="C74" s="118"/>
      <c r="D74" s="118"/>
      <c r="E74" s="118"/>
      <c r="F74" s="118"/>
      <c r="G74" s="118"/>
      <c r="H74" s="118"/>
      <c r="I74" s="118"/>
      <c r="O74" s="117"/>
      <c r="P74" s="117"/>
      <c r="Q74" s="117"/>
      <c r="R74" s="117"/>
      <c r="S74" s="117"/>
      <c r="T74" s="117"/>
      <c r="U74" s="117"/>
      <c r="V74" s="117"/>
    </row>
    <row r="75" spans="2:22" x14ac:dyDescent="0.25">
      <c r="B75" s="118"/>
      <c r="C75" s="118"/>
      <c r="D75" s="118"/>
      <c r="E75" s="118"/>
      <c r="F75" s="118"/>
      <c r="G75" s="118"/>
      <c r="H75" s="118"/>
      <c r="I75" s="118"/>
      <c r="O75" s="117"/>
      <c r="P75" s="117"/>
      <c r="Q75" s="117"/>
      <c r="R75" s="117"/>
      <c r="S75" s="117"/>
      <c r="T75" s="117"/>
      <c r="U75" s="117"/>
      <c r="V75" s="117"/>
    </row>
    <row r="76" spans="2:22" x14ac:dyDescent="0.25">
      <c r="B76" s="118"/>
      <c r="C76" s="118"/>
      <c r="D76" s="118"/>
      <c r="E76" s="118"/>
      <c r="F76" s="118"/>
      <c r="G76" s="118"/>
      <c r="H76" s="118"/>
      <c r="I76" s="118"/>
      <c r="O76" s="117"/>
      <c r="P76" s="117"/>
      <c r="Q76" s="117"/>
      <c r="R76" s="117"/>
      <c r="S76" s="117"/>
      <c r="T76" s="117"/>
      <c r="U76" s="117"/>
      <c r="V76" s="117"/>
    </row>
    <row r="77" spans="2:22" x14ac:dyDescent="0.25">
      <c r="B77" s="118"/>
      <c r="C77" s="118"/>
      <c r="D77" s="118"/>
      <c r="E77" s="118"/>
      <c r="F77" s="118"/>
      <c r="G77" s="118"/>
      <c r="H77" s="118"/>
      <c r="I77" s="118"/>
      <c r="O77" s="117"/>
      <c r="P77" s="117"/>
      <c r="Q77" s="117"/>
      <c r="R77" s="117"/>
      <c r="S77" s="117"/>
      <c r="T77" s="117"/>
      <c r="U77" s="117"/>
      <c r="V77" s="117"/>
    </row>
    <row r="78" spans="2:22" x14ac:dyDescent="0.25">
      <c r="B78" s="118"/>
      <c r="C78" s="118"/>
      <c r="D78" s="118"/>
      <c r="E78" s="118"/>
      <c r="F78" s="118"/>
      <c r="G78" s="118"/>
      <c r="H78" s="118"/>
      <c r="I78" s="118"/>
      <c r="O78" s="117"/>
      <c r="P78" s="117"/>
      <c r="Q78" s="117"/>
      <c r="R78" s="117"/>
      <c r="S78" s="117"/>
      <c r="T78" s="117"/>
      <c r="U78" s="117"/>
      <c r="V78" s="117"/>
    </row>
    <row r="79" spans="2:22" x14ac:dyDescent="0.25">
      <c r="B79" s="118"/>
      <c r="C79" s="118"/>
      <c r="D79" s="118"/>
      <c r="E79" s="118"/>
      <c r="F79" s="118"/>
      <c r="G79" s="118"/>
      <c r="H79" s="118"/>
      <c r="I79" s="118"/>
      <c r="O79" s="117"/>
      <c r="P79" s="117"/>
      <c r="Q79" s="117"/>
      <c r="R79" s="117"/>
      <c r="S79" s="117"/>
      <c r="T79" s="117"/>
      <c r="U79" s="117"/>
      <c r="V79" s="117"/>
    </row>
    <row r="80" spans="2:22" x14ac:dyDescent="0.25">
      <c r="B80" s="118"/>
      <c r="C80" s="118"/>
      <c r="D80" s="118"/>
      <c r="E80" s="118"/>
      <c r="F80" s="118"/>
      <c r="G80" s="118"/>
      <c r="H80" s="118"/>
      <c r="I80" s="118"/>
      <c r="O80" s="117"/>
      <c r="P80" s="117"/>
      <c r="Q80" s="117"/>
      <c r="R80" s="117"/>
      <c r="S80" s="117"/>
      <c r="T80" s="117"/>
      <c r="U80" s="117"/>
      <c r="V80" s="117"/>
    </row>
    <row r="81" spans="2:22" x14ac:dyDescent="0.25">
      <c r="B81" s="118"/>
      <c r="C81" s="118"/>
      <c r="D81" s="118"/>
      <c r="E81" s="118"/>
      <c r="F81" s="118"/>
      <c r="G81" s="118"/>
      <c r="H81" s="118"/>
      <c r="I81" s="118"/>
      <c r="O81" s="117"/>
      <c r="P81" s="117"/>
      <c r="Q81" s="117"/>
      <c r="R81" s="117"/>
      <c r="S81" s="117"/>
      <c r="T81" s="117"/>
      <c r="U81" s="117"/>
      <c r="V81" s="117"/>
    </row>
    <row r="82" spans="2:22" x14ac:dyDescent="0.25">
      <c r="B82" s="118"/>
      <c r="C82" s="118"/>
      <c r="D82" s="118"/>
      <c r="E82" s="118"/>
      <c r="F82" s="118"/>
      <c r="G82" s="118"/>
      <c r="H82" s="118"/>
      <c r="I82" s="118"/>
      <c r="O82" s="117"/>
      <c r="P82" s="117"/>
      <c r="Q82" s="117"/>
      <c r="R82" s="117"/>
      <c r="S82" s="117"/>
      <c r="T82" s="117"/>
      <c r="U82" s="117"/>
      <c r="V82" s="117"/>
    </row>
    <row r="83" spans="2:22" x14ac:dyDescent="0.25">
      <c r="B83" s="118"/>
      <c r="C83" s="118"/>
      <c r="D83" s="118"/>
      <c r="E83" s="118"/>
      <c r="F83" s="118"/>
      <c r="G83" s="118"/>
      <c r="H83" s="118"/>
      <c r="I83" s="118"/>
      <c r="O83" s="117"/>
      <c r="P83" s="117"/>
      <c r="Q83" s="117"/>
      <c r="R83" s="117"/>
      <c r="S83" s="117"/>
      <c r="T83" s="117"/>
      <c r="U83" s="117"/>
      <c r="V83" s="117"/>
    </row>
    <row r="84" spans="2:22" x14ac:dyDescent="0.25">
      <c r="B84" s="118"/>
      <c r="C84" s="118"/>
      <c r="D84" s="118"/>
      <c r="E84" s="118"/>
      <c r="F84" s="118"/>
      <c r="G84" s="118"/>
      <c r="H84" s="118"/>
      <c r="I84" s="118"/>
      <c r="O84" s="117"/>
      <c r="P84" s="117"/>
      <c r="Q84" s="117"/>
      <c r="R84" s="117"/>
      <c r="S84" s="117"/>
      <c r="T84" s="117"/>
      <c r="U84" s="117"/>
      <c r="V84" s="117"/>
    </row>
    <row r="85" spans="2:22" x14ac:dyDescent="0.25">
      <c r="B85" s="118"/>
      <c r="C85" s="118"/>
      <c r="D85" s="118"/>
      <c r="E85" s="118"/>
      <c r="F85" s="118"/>
      <c r="G85" s="118"/>
      <c r="H85" s="118"/>
      <c r="I85" s="118"/>
      <c r="O85" s="117"/>
      <c r="P85" s="117"/>
      <c r="Q85" s="117"/>
      <c r="R85" s="117"/>
      <c r="S85" s="117"/>
      <c r="T85" s="117"/>
      <c r="U85" s="117"/>
      <c r="V85" s="117"/>
    </row>
    <row r="86" spans="2:22" x14ac:dyDescent="0.25">
      <c r="B86" s="118"/>
      <c r="C86" s="118"/>
      <c r="D86" s="118"/>
      <c r="E86" s="118"/>
      <c r="F86" s="118"/>
      <c r="G86" s="118"/>
      <c r="H86" s="118"/>
      <c r="I86" s="118"/>
      <c r="O86" s="117"/>
      <c r="P86" s="117"/>
      <c r="Q86" s="117"/>
      <c r="R86" s="117"/>
      <c r="S86" s="117"/>
      <c r="T86" s="117"/>
      <c r="U86" s="117"/>
      <c r="V86" s="117"/>
    </row>
    <row r="87" spans="2:22" x14ac:dyDescent="0.25">
      <c r="B87" s="118"/>
      <c r="C87" s="118"/>
      <c r="D87" s="118"/>
      <c r="E87" s="118"/>
      <c r="F87" s="118"/>
      <c r="G87" s="118"/>
      <c r="H87" s="118"/>
      <c r="I87" s="118"/>
      <c r="O87" s="117"/>
      <c r="P87" s="117"/>
      <c r="Q87" s="117"/>
      <c r="R87" s="117"/>
      <c r="S87" s="117"/>
      <c r="T87" s="117"/>
      <c r="U87" s="117"/>
      <c r="V87" s="117"/>
    </row>
    <row r="88" spans="2:22" x14ac:dyDescent="0.25">
      <c r="B88" s="118"/>
      <c r="C88" s="118"/>
      <c r="D88" s="118"/>
      <c r="E88" s="118"/>
      <c r="F88" s="118"/>
      <c r="G88" s="118"/>
      <c r="H88" s="118"/>
      <c r="I88" s="118"/>
      <c r="O88" s="117"/>
      <c r="P88" s="117"/>
      <c r="Q88" s="117"/>
      <c r="R88" s="117"/>
      <c r="S88" s="117"/>
      <c r="T88" s="117"/>
      <c r="U88" s="117"/>
      <c r="V88" s="117"/>
    </row>
    <row r="89" spans="2:22" x14ac:dyDescent="0.25">
      <c r="B89" s="118"/>
      <c r="C89" s="118"/>
      <c r="D89" s="118"/>
      <c r="E89" s="118"/>
      <c r="F89" s="118"/>
      <c r="G89" s="118"/>
      <c r="H89" s="118"/>
      <c r="I89" s="118"/>
      <c r="O89" s="117"/>
      <c r="P89" s="117"/>
      <c r="Q89" s="117"/>
      <c r="R89" s="117"/>
      <c r="S89" s="117"/>
      <c r="T89" s="117"/>
      <c r="U89" s="117"/>
      <c r="V89" s="117"/>
    </row>
    <row r="90" spans="2:22" x14ac:dyDescent="0.25">
      <c r="B90" s="118"/>
      <c r="C90" s="118"/>
      <c r="D90" s="118"/>
      <c r="E90" s="118"/>
      <c r="F90" s="118"/>
      <c r="G90" s="118"/>
      <c r="H90" s="118"/>
      <c r="I90" s="118"/>
      <c r="O90" s="117"/>
      <c r="P90" s="117"/>
      <c r="Q90" s="117"/>
      <c r="R90" s="117"/>
      <c r="S90" s="117"/>
      <c r="T90" s="117"/>
      <c r="U90" s="117"/>
      <c r="V90" s="117"/>
    </row>
    <row r="91" spans="2:22" x14ac:dyDescent="0.25">
      <c r="B91" s="118"/>
      <c r="C91" s="118"/>
      <c r="D91" s="118"/>
      <c r="E91" s="118"/>
      <c r="F91" s="118"/>
      <c r="G91" s="118"/>
      <c r="H91" s="118"/>
      <c r="I91" s="118"/>
      <c r="O91" s="117"/>
      <c r="P91" s="117"/>
      <c r="Q91" s="117"/>
      <c r="R91" s="117"/>
      <c r="S91" s="117"/>
      <c r="T91" s="117"/>
      <c r="U91" s="117"/>
      <c r="V91" s="117"/>
    </row>
    <row r="92" spans="2:22" x14ac:dyDescent="0.25">
      <c r="B92" s="118"/>
      <c r="C92" s="118"/>
      <c r="D92" s="118"/>
      <c r="E92" s="118"/>
      <c r="F92" s="118"/>
      <c r="G92" s="118"/>
      <c r="H92" s="118"/>
      <c r="I92" s="118"/>
      <c r="O92" s="117"/>
      <c r="P92" s="117"/>
      <c r="Q92" s="117"/>
      <c r="R92" s="117"/>
      <c r="S92" s="117"/>
      <c r="T92" s="117"/>
      <c r="U92" s="117"/>
      <c r="V92" s="117"/>
    </row>
    <row r="93" spans="2:22" x14ac:dyDescent="0.25">
      <c r="B93" s="118"/>
      <c r="C93" s="118"/>
      <c r="D93" s="118"/>
      <c r="E93" s="118"/>
      <c r="F93" s="118"/>
      <c r="G93" s="118"/>
      <c r="H93" s="118"/>
      <c r="I93" s="118"/>
      <c r="O93" s="117"/>
      <c r="P93" s="117"/>
      <c r="Q93" s="117"/>
      <c r="R93" s="117"/>
      <c r="S93" s="117"/>
      <c r="T93" s="117"/>
      <c r="U93" s="117"/>
      <c r="V93" s="117"/>
    </row>
    <row r="94" spans="2:22" x14ac:dyDescent="0.25">
      <c r="B94" s="118"/>
      <c r="C94" s="118"/>
      <c r="D94" s="118"/>
      <c r="E94" s="118"/>
      <c r="F94" s="118"/>
      <c r="G94" s="118"/>
      <c r="H94" s="118"/>
      <c r="I94" s="118"/>
      <c r="O94" s="117"/>
      <c r="P94" s="117"/>
      <c r="Q94" s="117"/>
      <c r="R94" s="117"/>
      <c r="S94" s="117"/>
      <c r="T94" s="117"/>
      <c r="U94" s="117"/>
      <c r="V94" s="117"/>
    </row>
    <row r="95" spans="2:22" x14ac:dyDescent="0.25">
      <c r="B95" s="118"/>
      <c r="C95" s="118"/>
      <c r="D95" s="118"/>
      <c r="E95" s="118"/>
      <c r="F95" s="118"/>
      <c r="G95" s="118"/>
      <c r="H95" s="118"/>
      <c r="I95" s="118"/>
      <c r="O95" s="117"/>
      <c r="P95" s="117"/>
      <c r="Q95" s="117"/>
      <c r="R95" s="117"/>
      <c r="S95" s="117"/>
      <c r="T95" s="117"/>
      <c r="U95" s="117"/>
      <c r="V95" s="117"/>
    </row>
    <row r="96" spans="2:22" x14ac:dyDescent="0.25">
      <c r="B96" s="118"/>
      <c r="C96" s="118"/>
      <c r="D96" s="118"/>
      <c r="E96" s="118"/>
      <c r="F96" s="118"/>
      <c r="G96" s="118"/>
      <c r="H96" s="118"/>
      <c r="I96" s="118"/>
      <c r="O96" s="117"/>
      <c r="P96" s="117"/>
      <c r="Q96" s="117"/>
      <c r="R96" s="117"/>
      <c r="S96" s="117"/>
      <c r="T96" s="117"/>
      <c r="U96" s="117"/>
      <c r="V96" s="117"/>
    </row>
    <row r="97" spans="2:22" x14ac:dyDescent="0.25">
      <c r="B97" s="118"/>
      <c r="C97" s="118"/>
      <c r="D97" s="118"/>
      <c r="E97" s="118"/>
      <c r="F97" s="118"/>
      <c r="G97" s="118"/>
      <c r="H97" s="118"/>
      <c r="I97" s="118"/>
      <c r="O97" s="117"/>
      <c r="P97" s="117"/>
      <c r="Q97" s="117"/>
      <c r="R97" s="117"/>
      <c r="S97" s="117"/>
      <c r="T97" s="117"/>
      <c r="U97" s="117"/>
      <c r="V97" s="117"/>
    </row>
    <row r="98" spans="2:22" x14ac:dyDescent="0.25">
      <c r="B98" s="118"/>
      <c r="C98" s="118"/>
      <c r="D98" s="118"/>
      <c r="E98" s="118"/>
      <c r="F98" s="118"/>
      <c r="G98" s="118"/>
      <c r="H98" s="118"/>
      <c r="I98" s="118"/>
      <c r="O98" s="117"/>
      <c r="P98" s="117"/>
      <c r="Q98" s="117"/>
      <c r="R98" s="117"/>
      <c r="S98" s="117"/>
      <c r="T98" s="117"/>
      <c r="U98" s="117"/>
      <c r="V98" s="117"/>
    </row>
    <row r="99" spans="2:22" x14ac:dyDescent="0.25">
      <c r="B99" s="118"/>
      <c r="C99" s="118"/>
      <c r="D99" s="118"/>
      <c r="E99" s="118"/>
      <c r="F99" s="118"/>
      <c r="G99" s="118"/>
      <c r="H99" s="118"/>
      <c r="I99" s="118"/>
      <c r="O99" s="117"/>
      <c r="P99" s="117"/>
      <c r="Q99" s="117"/>
      <c r="R99" s="117"/>
      <c r="S99" s="117"/>
      <c r="T99" s="117"/>
      <c r="U99" s="117"/>
      <c r="V99" s="117"/>
    </row>
    <row r="100" spans="2:22" x14ac:dyDescent="0.25">
      <c r="B100" s="118"/>
      <c r="C100" s="118"/>
      <c r="D100" s="118"/>
      <c r="E100" s="118"/>
      <c r="F100" s="118"/>
      <c r="G100" s="118"/>
      <c r="H100" s="118"/>
      <c r="I100" s="118"/>
      <c r="O100" s="117"/>
      <c r="P100" s="117"/>
      <c r="Q100" s="117"/>
      <c r="R100" s="117"/>
      <c r="S100" s="117"/>
      <c r="T100" s="117"/>
      <c r="U100" s="117"/>
      <c r="V100" s="117"/>
    </row>
    <row r="101" spans="2:22" x14ac:dyDescent="0.25">
      <c r="B101" s="118"/>
      <c r="C101" s="118"/>
      <c r="D101" s="118"/>
      <c r="E101" s="118"/>
      <c r="F101" s="118"/>
      <c r="G101" s="118"/>
      <c r="H101" s="118"/>
      <c r="I101" s="118"/>
      <c r="O101" s="117"/>
      <c r="P101" s="117"/>
      <c r="Q101" s="117"/>
      <c r="R101" s="117"/>
      <c r="S101" s="117"/>
      <c r="T101" s="117"/>
      <c r="U101" s="117"/>
      <c r="V101" s="117"/>
    </row>
    <row r="102" spans="2:22" x14ac:dyDescent="0.25">
      <c r="B102" s="118"/>
      <c r="C102" s="118"/>
      <c r="D102" s="118"/>
      <c r="E102" s="118"/>
      <c r="F102" s="118"/>
      <c r="G102" s="118"/>
      <c r="H102" s="118"/>
      <c r="I102" s="118"/>
      <c r="O102" s="117"/>
      <c r="P102" s="117"/>
      <c r="Q102" s="117"/>
      <c r="R102" s="117"/>
      <c r="S102" s="117"/>
      <c r="T102" s="117"/>
      <c r="U102" s="117"/>
      <c r="V102" s="117"/>
    </row>
    <row r="103" spans="2:22" x14ac:dyDescent="0.25">
      <c r="B103" s="118"/>
      <c r="C103" s="118"/>
      <c r="D103" s="118"/>
      <c r="E103" s="118"/>
      <c r="F103" s="118"/>
      <c r="G103" s="118"/>
      <c r="H103" s="118"/>
      <c r="I103" s="118"/>
      <c r="O103" s="117"/>
      <c r="P103" s="117"/>
      <c r="Q103" s="117"/>
      <c r="R103" s="117"/>
      <c r="S103" s="117"/>
      <c r="T103" s="117"/>
      <c r="U103" s="117"/>
      <c r="V103" s="117"/>
    </row>
    <row r="104" spans="2:22" x14ac:dyDescent="0.25">
      <c r="B104" s="118"/>
      <c r="C104" s="118"/>
      <c r="D104" s="118"/>
      <c r="E104" s="118"/>
      <c r="F104" s="118"/>
      <c r="G104" s="118"/>
      <c r="H104" s="118"/>
      <c r="I104" s="118"/>
      <c r="O104" s="117"/>
      <c r="P104" s="117"/>
      <c r="Q104" s="117"/>
      <c r="R104" s="117"/>
      <c r="S104" s="117"/>
      <c r="T104" s="117"/>
      <c r="U104" s="117"/>
      <c r="V104" s="117"/>
    </row>
    <row r="105" spans="2:22" x14ac:dyDescent="0.25">
      <c r="B105" s="118"/>
      <c r="C105" s="118"/>
      <c r="D105" s="118"/>
      <c r="E105" s="118"/>
      <c r="F105" s="118"/>
      <c r="G105" s="118"/>
      <c r="H105" s="118"/>
      <c r="I105" s="118"/>
      <c r="O105" s="117"/>
      <c r="P105" s="117"/>
      <c r="Q105" s="117"/>
      <c r="R105" s="117"/>
      <c r="S105" s="117"/>
      <c r="T105" s="117"/>
      <c r="U105" s="117"/>
      <c r="V105" s="117"/>
    </row>
    <row r="106" spans="2:22" x14ac:dyDescent="0.25">
      <c r="B106" s="118"/>
      <c r="C106" s="118"/>
      <c r="D106" s="118"/>
      <c r="E106" s="118"/>
      <c r="F106" s="118"/>
      <c r="G106" s="118"/>
      <c r="H106" s="118"/>
      <c r="I106" s="118"/>
      <c r="O106" s="117"/>
      <c r="P106" s="117"/>
      <c r="Q106" s="117"/>
      <c r="R106" s="117"/>
      <c r="S106" s="117"/>
      <c r="T106" s="117"/>
      <c r="U106" s="117"/>
      <c r="V106" s="117"/>
    </row>
    <row r="107" spans="2:22" x14ac:dyDescent="0.25">
      <c r="B107" s="118"/>
      <c r="C107" s="118"/>
      <c r="D107" s="118"/>
      <c r="E107" s="118"/>
      <c r="F107" s="118"/>
      <c r="G107" s="118"/>
      <c r="H107" s="118"/>
      <c r="I107" s="118"/>
      <c r="O107" s="117"/>
      <c r="P107" s="117"/>
      <c r="Q107" s="117"/>
      <c r="R107" s="117"/>
      <c r="S107" s="117"/>
      <c r="T107" s="117"/>
      <c r="U107" s="117"/>
      <c r="V107" s="117"/>
    </row>
    <row r="108" spans="2:22" x14ac:dyDescent="0.25">
      <c r="B108" s="118"/>
      <c r="C108" s="118"/>
      <c r="D108" s="118"/>
      <c r="E108" s="118"/>
      <c r="F108" s="118"/>
      <c r="G108" s="118"/>
      <c r="H108" s="118"/>
      <c r="I108" s="118"/>
      <c r="O108" s="117"/>
      <c r="P108" s="117"/>
      <c r="Q108" s="117"/>
      <c r="R108" s="117"/>
      <c r="S108" s="117"/>
      <c r="T108" s="117"/>
      <c r="U108" s="117"/>
      <c r="V108" s="117"/>
    </row>
    <row r="109" spans="2:22" x14ac:dyDescent="0.25">
      <c r="B109" s="118"/>
      <c r="C109" s="118"/>
      <c r="D109" s="118"/>
      <c r="E109" s="118"/>
      <c r="F109" s="118"/>
      <c r="G109" s="118"/>
      <c r="H109" s="118"/>
      <c r="I109" s="118"/>
      <c r="O109" s="117"/>
      <c r="P109" s="117"/>
      <c r="Q109" s="117"/>
      <c r="R109" s="117"/>
      <c r="S109" s="117"/>
      <c r="T109" s="117"/>
      <c r="U109" s="117"/>
      <c r="V109" s="117"/>
    </row>
    <row r="110" spans="2:22" x14ac:dyDescent="0.25">
      <c r="B110" s="118"/>
      <c r="C110" s="118"/>
      <c r="D110" s="118"/>
      <c r="E110" s="118"/>
      <c r="F110" s="118"/>
      <c r="G110" s="118"/>
      <c r="H110" s="118"/>
      <c r="I110" s="118"/>
      <c r="O110" s="117"/>
      <c r="P110" s="117"/>
      <c r="Q110" s="117"/>
      <c r="R110" s="117"/>
      <c r="S110" s="117"/>
      <c r="T110" s="117"/>
      <c r="U110" s="117"/>
      <c r="V110" s="117"/>
    </row>
    <row r="111" spans="2:22" x14ac:dyDescent="0.25">
      <c r="B111" s="118"/>
      <c r="C111" s="118"/>
      <c r="D111" s="118"/>
      <c r="E111" s="118"/>
      <c r="F111" s="118"/>
      <c r="G111" s="118"/>
      <c r="H111" s="118"/>
      <c r="I111" s="118"/>
      <c r="O111" s="117"/>
      <c r="P111" s="117"/>
      <c r="Q111" s="117"/>
      <c r="R111" s="117"/>
      <c r="S111" s="117"/>
      <c r="T111" s="117"/>
      <c r="U111" s="117"/>
      <c r="V111" s="117"/>
    </row>
    <row r="112" spans="2:22" x14ac:dyDescent="0.25">
      <c r="B112" s="118"/>
      <c r="C112" s="118"/>
      <c r="D112" s="118"/>
      <c r="E112" s="118"/>
      <c r="F112" s="118"/>
      <c r="G112" s="118"/>
      <c r="H112" s="118"/>
      <c r="I112" s="118"/>
      <c r="O112" s="117"/>
      <c r="P112" s="117"/>
      <c r="Q112" s="117"/>
      <c r="R112" s="117"/>
      <c r="S112" s="117"/>
      <c r="T112" s="117"/>
      <c r="U112" s="117"/>
      <c r="V112" s="117"/>
    </row>
    <row r="113" spans="2:22" x14ac:dyDescent="0.25">
      <c r="B113" s="118"/>
      <c r="C113" s="118"/>
      <c r="D113" s="118"/>
      <c r="E113" s="118"/>
      <c r="F113" s="118"/>
      <c r="G113" s="118"/>
      <c r="H113" s="118"/>
      <c r="I113" s="118"/>
      <c r="O113" s="117"/>
      <c r="P113" s="117"/>
      <c r="Q113" s="117"/>
      <c r="R113" s="117"/>
      <c r="S113" s="117"/>
      <c r="T113" s="117"/>
      <c r="U113" s="117"/>
      <c r="V113" s="117"/>
    </row>
    <row r="114" spans="2:22" x14ac:dyDescent="0.25">
      <c r="B114" s="118"/>
      <c r="C114" s="118"/>
      <c r="D114" s="118"/>
      <c r="E114" s="118"/>
      <c r="F114" s="118"/>
      <c r="G114" s="118"/>
      <c r="H114" s="118"/>
      <c r="I114" s="118"/>
      <c r="O114" s="117"/>
      <c r="P114" s="117"/>
      <c r="Q114" s="117"/>
      <c r="R114" s="117"/>
      <c r="S114" s="117"/>
      <c r="T114" s="117"/>
      <c r="U114" s="117"/>
      <c r="V114" s="117"/>
    </row>
    <row r="115" spans="2:22" x14ac:dyDescent="0.25">
      <c r="B115" s="118"/>
      <c r="C115" s="118"/>
      <c r="D115" s="118"/>
      <c r="E115" s="118"/>
      <c r="F115" s="118"/>
      <c r="G115" s="118"/>
      <c r="H115" s="118"/>
      <c r="I115" s="118"/>
      <c r="O115" s="117"/>
      <c r="P115" s="117"/>
      <c r="Q115" s="117"/>
      <c r="R115" s="117"/>
      <c r="S115" s="117"/>
      <c r="T115" s="117"/>
      <c r="U115" s="117"/>
      <c r="V115" s="117"/>
    </row>
    <row r="116" spans="2:22" x14ac:dyDescent="0.25">
      <c r="B116" s="118"/>
      <c r="C116" s="118"/>
      <c r="D116" s="118"/>
      <c r="E116" s="118"/>
      <c r="F116" s="118"/>
      <c r="G116" s="118"/>
      <c r="H116" s="118"/>
      <c r="I116" s="118"/>
      <c r="O116" s="117"/>
      <c r="P116" s="117"/>
      <c r="Q116" s="117"/>
      <c r="R116" s="117"/>
      <c r="S116" s="117"/>
      <c r="T116" s="117"/>
      <c r="U116" s="117"/>
      <c r="V116" s="117"/>
    </row>
    <row r="117" spans="2:22" x14ac:dyDescent="0.25">
      <c r="B117" s="118"/>
      <c r="C117" s="118"/>
      <c r="D117" s="118"/>
      <c r="E117" s="118"/>
      <c r="F117" s="118"/>
      <c r="G117" s="118"/>
      <c r="H117" s="118"/>
      <c r="I117" s="118"/>
      <c r="O117" s="117"/>
      <c r="P117" s="117"/>
      <c r="Q117" s="117"/>
      <c r="R117" s="117"/>
      <c r="S117" s="117"/>
      <c r="T117" s="117"/>
      <c r="U117" s="117"/>
      <c r="V117" s="117"/>
    </row>
    <row r="118" spans="2:22" x14ac:dyDescent="0.25">
      <c r="B118" s="118"/>
      <c r="C118" s="118"/>
      <c r="D118" s="118"/>
      <c r="E118" s="118"/>
      <c r="F118" s="118"/>
      <c r="G118" s="118"/>
      <c r="H118" s="118"/>
      <c r="I118" s="118"/>
      <c r="O118" s="117"/>
      <c r="P118" s="117"/>
      <c r="Q118" s="117"/>
      <c r="R118" s="117"/>
      <c r="S118" s="117"/>
      <c r="T118" s="117"/>
      <c r="U118" s="117"/>
      <c r="V118" s="117"/>
    </row>
    <row r="119" spans="2:22" x14ac:dyDescent="0.25">
      <c r="B119" s="118"/>
      <c r="C119" s="118"/>
      <c r="D119" s="118"/>
      <c r="E119" s="118"/>
      <c r="F119" s="118"/>
      <c r="G119" s="118"/>
      <c r="H119" s="118"/>
      <c r="I119" s="118"/>
      <c r="O119" s="117"/>
      <c r="P119" s="117"/>
      <c r="Q119" s="117"/>
      <c r="R119" s="117"/>
      <c r="S119" s="117"/>
      <c r="T119" s="117"/>
      <c r="U119" s="117"/>
      <c r="V119" s="117"/>
    </row>
    <row r="120" spans="2:22" x14ac:dyDescent="0.25">
      <c r="B120" s="118"/>
      <c r="C120" s="118"/>
      <c r="D120" s="118"/>
      <c r="E120" s="118"/>
      <c r="F120" s="118"/>
      <c r="G120" s="118"/>
      <c r="H120" s="118"/>
      <c r="I120" s="118"/>
      <c r="O120" s="117"/>
      <c r="P120" s="117"/>
      <c r="Q120" s="117"/>
      <c r="R120" s="117"/>
      <c r="S120" s="117"/>
      <c r="T120" s="117"/>
      <c r="U120" s="117"/>
      <c r="V120" s="117"/>
    </row>
    <row r="121" spans="2:22" x14ac:dyDescent="0.25">
      <c r="B121" s="118"/>
      <c r="C121" s="118"/>
      <c r="D121" s="118"/>
      <c r="E121" s="118"/>
      <c r="F121" s="118"/>
      <c r="G121" s="118"/>
      <c r="H121" s="118"/>
      <c r="I121" s="118"/>
      <c r="O121" s="117"/>
      <c r="P121" s="117"/>
      <c r="Q121" s="117"/>
      <c r="R121" s="117"/>
      <c r="S121" s="117"/>
      <c r="T121" s="117"/>
      <c r="U121" s="117"/>
      <c r="V121" s="117"/>
    </row>
    <row r="122" spans="2:22" x14ac:dyDescent="0.25">
      <c r="B122" s="118"/>
      <c r="C122" s="118"/>
      <c r="D122" s="118"/>
      <c r="E122" s="118"/>
      <c r="F122" s="118"/>
      <c r="G122" s="118"/>
      <c r="H122" s="118"/>
      <c r="I122" s="118"/>
      <c r="O122" s="117"/>
      <c r="P122" s="117"/>
      <c r="Q122" s="117"/>
      <c r="R122" s="117"/>
      <c r="S122" s="117"/>
      <c r="T122" s="117"/>
      <c r="U122" s="117"/>
      <c r="V122" s="117"/>
    </row>
    <row r="123" spans="2:22" x14ac:dyDescent="0.25">
      <c r="B123" s="118"/>
      <c r="C123" s="118"/>
      <c r="D123" s="118"/>
      <c r="E123" s="118"/>
      <c r="F123" s="118"/>
      <c r="G123" s="118"/>
      <c r="H123" s="118"/>
      <c r="I123" s="118"/>
      <c r="O123" s="117"/>
      <c r="P123" s="117"/>
      <c r="Q123" s="117"/>
      <c r="R123" s="117"/>
      <c r="S123" s="117"/>
      <c r="T123" s="117"/>
      <c r="U123" s="117"/>
      <c r="V123" s="117"/>
    </row>
    <row r="124" spans="2:22" x14ac:dyDescent="0.25">
      <c r="B124" s="118"/>
      <c r="C124" s="118"/>
      <c r="D124" s="118"/>
      <c r="E124" s="118"/>
      <c r="F124" s="118"/>
      <c r="G124" s="118"/>
      <c r="H124" s="118"/>
      <c r="I124" s="118"/>
      <c r="O124" s="117"/>
      <c r="P124" s="117"/>
      <c r="Q124" s="117"/>
      <c r="R124" s="117"/>
      <c r="S124" s="117"/>
      <c r="T124" s="117"/>
      <c r="U124" s="117"/>
      <c r="V124" s="117"/>
    </row>
    <row r="125" spans="2:22" x14ac:dyDescent="0.25">
      <c r="B125" s="118"/>
      <c r="C125" s="118"/>
      <c r="D125" s="118"/>
      <c r="E125" s="118"/>
      <c r="F125" s="118"/>
      <c r="G125" s="118"/>
      <c r="H125" s="118"/>
      <c r="I125" s="118"/>
      <c r="O125" s="117"/>
      <c r="P125" s="117"/>
      <c r="Q125" s="117"/>
      <c r="R125" s="117"/>
      <c r="S125" s="117"/>
      <c r="T125" s="117"/>
      <c r="U125" s="117"/>
      <c r="V125" s="117"/>
    </row>
    <row r="126" spans="2:22" x14ac:dyDescent="0.25">
      <c r="B126" s="118"/>
      <c r="C126" s="118"/>
      <c r="D126" s="118"/>
      <c r="E126" s="118"/>
      <c r="F126" s="118"/>
      <c r="G126" s="118"/>
      <c r="H126" s="118"/>
      <c r="I126" s="118"/>
      <c r="O126" s="117"/>
      <c r="P126" s="117"/>
      <c r="Q126" s="117"/>
      <c r="R126" s="117"/>
      <c r="S126" s="117"/>
      <c r="T126" s="117"/>
      <c r="U126" s="117"/>
      <c r="V126" s="117"/>
    </row>
    <row r="127" spans="2:22" x14ac:dyDescent="0.25">
      <c r="B127" s="118"/>
      <c r="C127" s="118"/>
      <c r="D127" s="118"/>
      <c r="E127" s="118"/>
      <c r="F127" s="118"/>
      <c r="G127" s="118"/>
      <c r="H127" s="118"/>
      <c r="I127" s="118"/>
      <c r="O127" s="117"/>
      <c r="P127" s="117"/>
      <c r="Q127" s="117"/>
      <c r="R127" s="117"/>
      <c r="S127" s="117"/>
      <c r="T127" s="117"/>
      <c r="U127" s="117"/>
      <c r="V127" s="117"/>
    </row>
    <row r="128" spans="2:22" x14ac:dyDescent="0.25">
      <c r="B128" s="118"/>
      <c r="C128" s="118"/>
      <c r="D128" s="118"/>
      <c r="E128" s="118"/>
      <c r="F128" s="118"/>
      <c r="G128" s="118"/>
      <c r="H128" s="118"/>
      <c r="I128" s="118"/>
      <c r="O128" s="117"/>
      <c r="P128" s="117"/>
      <c r="Q128" s="117"/>
      <c r="R128" s="117"/>
      <c r="S128" s="117"/>
      <c r="T128" s="117"/>
      <c r="U128" s="117"/>
      <c r="V128" s="117"/>
    </row>
    <row r="129" spans="2:22" x14ac:dyDescent="0.25">
      <c r="B129" s="118"/>
      <c r="C129" s="118"/>
      <c r="D129" s="118"/>
      <c r="E129" s="118"/>
      <c r="F129" s="118"/>
      <c r="G129" s="118"/>
      <c r="H129" s="118"/>
      <c r="I129" s="118"/>
      <c r="O129" s="117"/>
      <c r="P129" s="117"/>
      <c r="Q129" s="117"/>
      <c r="R129" s="117"/>
      <c r="S129" s="117"/>
      <c r="T129" s="117"/>
      <c r="U129" s="117"/>
      <c r="V129" s="117"/>
    </row>
    <row r="130" spans="2:22" x14ac:dyDescent="0.25">
      <c r="B130" s="118"/>
      <c r="C130" s="118"/>
      <c r="D130" s="118"/>
      <c r="E130" s="118"/>
      <c r="F130" s="118"/>
      <c r="G130" s="118"/>
      <c r="H130" s="118"/>
      <c r="I130" s="118"/>
      <c r="O130" s="117"/>
      <c r="P130" s="117"/>
      <c r="Q130" s="117"/>
      <c r="R130" s="117"/>
      <c r="S130" s="117"/>
      <c r="T130" s="117"/>
      <c r="U130" s="117"/>
      <c r="V130" s="117"/>
    </row>
    <row r="131" spans="2:22" x14ac:dyDescent="0.25">
      <c r="B131" s="118"/>
      <c r="C131" s="118"/>
      <c r="D131" s="118"/>
      <c r="E131" s="118"/>
      <c r="F131" s="118"/>
      <c r="G131" s="118"/>
      <c r="H131" s="118"/>
      <c r="I131" s="118"/>
      <c r="O131" s="117"/>
      <c r="P131" s="117"/>
      <c r="Q131" s="117"/>
      <c r="R131" s="117"/>
      <c r="S131" s="117"/>
      <c r="T131" s="117"/>
      <c r="U131" s="117"/>
      <c r="V131" s="117"/>
    </row>
    <row r="132" spans="2:22" x14ac:dyDescent="0.25">
      <c r="B132" s="118"/>
      <c r="C132" s="118"/>
      <c r="D132" s="118"/>
      <c r="E132" s="118"/>
      <c r="F132" s="118"/>
      <c r="G132" s="118"/>
      <c r="H132" s="118"/>
      <c r="I132" s="118"/>
      <c r="O132" s="117"/>
      <c r="P132" s="117"/>
      <c r="Q132" s="117"/>
      <c r="R132" s="117"/>
      <c r="S132" s="117"/>
      <c r="T132" s="117"/>
      <c r="U132" s="117"/>
      <c r="V132" s="117"/>
    </row>
    <row r="133" spans="2:22" x14ac:dyDescent="0.25">
      <c r="B133" s="118"/>
      <c r="C133" s="118"/>
      <c r="D133" s="118"/>
      <c r="E133" s="118"/>
      <c r="F133" s="118"/>
      <c r="G133" s="118"/>
      <c r="H133" s="118"/>
      <c r="I133" s="118"/>
      <c r="O133" s="117"/>
      <c r="P133" s="117"/>
      <c r="Q133" s="117"/>
      <c r="R133" s="117"/>
      <c r="S133" s="117"/>
      <c r="T133" s="117"/>
      <c r="U133" s="117"/>
      <c r="V133" s="117"/>
    </row>
    <row r="134" spans="2:22" x14ac:dyDescent="0.25">
      <c r="B134" s="118"/>
      <c r="C134" s="118"/>
      <c r="D134" s="118"/>
      <c r="E134" s="118"/>
      <c r="F134" s="118"/>
      <c r="G134" s="118"/>
      <c r="H134" s="118"/>
      <c r="I134" s="118"/>
      <c r="O134" s="117"/>
      <c r="P134" s="117"/>
      <c r="Q134" s="117"/>
      <c r="R134" s="117"/>
      <c r="S134" s="117"/>
      <c r="T134" s="117"/>
      <c r="U134" s="117"/>
      <c r="V134" s="117"/>
    </row>
    <row r="135" spans="2:22" x14ac:dyDescent="0.25">
      <c r="B135" s="118"/>
      <c r="C135" s="118"/>
      <c r="D135" s="118"/>
      <c r="E135" s="118"/>
      <c r="F135" s="118"/>
      <c r="G135" s="118"/>
      <c r="H135" s="118"/>
      <c r="I135" s="118"/>
      <c r="O135" s="117"/>
      <c r="P135" s="117"/>
      <c r="Q135" s="117"/>
      <c r="R135" s="117"/>
      <c r="S135" s="117"/>
      <c r="T135" s="117"/>
      <c r="U135" s="117"/>
      <c r="V135" s="117"/>
    </row>
    <row r="136" spans="2:22" x14ac:dyDescent="0.25">
      <c r="B136" s="118"/>
      <c r="C136" s="118"/>
      <c r="D136" s="118"/>
      <c r="E136" s="118"/>
      <c r="F136" s="118"/>
      <c r="G136" s="118"/>
      <c r="H136" s="118"/>
      <c r="I136" s="118"/>
      <c r="O136" s="117"/>
      <c r="P136" s="117"/>
      <c r="Q136" s="117"/>
      <c r="R136" s="117"/>
      <c r="S136" s="117"/>
      <c r="T136" s="117"/>
      <c r="U136" s="117"/>
      <c r="V136" s="117"/>
    </row>
    <row r="137" spans="2:22" x14ac:dyDescent="0.25">
      <c r="B137" s="118"/>
      <c r="C137" s="118"/>
      <c r="D137" s="118"/>
      <c r="E137" s="118"/>
      <c r="F137" s="118"/>
      <c r="G137" s="118"/>
      <c r="H137" s="118"/>
      <c r="I137" s="118"/>
      <c r="O137" s="117"/>
      <c r="P137" s="117"/>
      <c r="Q137" s="117"/>
      <c r="R137" s="117"/>
      <c r="S137" s="117"/>
      <c r="T137" s="117"/>
      <c r="U137" s="117"/>
      <c r="V137" s="117"/>
    </row>
    <row r="138" spans="2:22" x14ac:dyDescent="0.25">
      <c r="B138" s="118"/>
      <c r="C138" s="118"/>
      <c r="D138" s="118"/>
      <c r="E138" s="118"/>
      <c r="F138" s="118"/>
      <c r="G138" s="118"/>
      <c r="H138" s="118"/>
      <c r="I138" s="118"/>
      <c r="O138" s="117"/>
      <c r="P138" s="117"/>
      <c r="Q138" s="117"/>
      <c r="R138" s="117"/>
      <c r="S138" s="117"/>
      <c r="T138" s="117"/>
      <c r="U138" s="117"/>
      <c r="V138" s="117"/>
    </row>
    <row r="139" spans="2:22" x14ac:dyDescent="0.25">
      <c r="B139" s="118"/>
      <c r="C139" s="118"/>
      <c r="D139" s="118"/>
      <c r="E139" s="118"/>
      <c r="F139" s="118"/>
      <c r="G139" s="118"/>
      <c r="H139" s="118"/>
      <c r="I139" s="118"/>
      <c r="O139" s="117"/>
      <c r="P139" s="117"/>
      <c r="Q139" s="117"/>
      <c r="R139" s="117"/>
      <c r="S139" s="117"/>
      <c r="T139" s="117"/>
      <c r="U139" s="117"/>
      <c r="V139" s="117"/>
    </row>
    <row r="140" spans="2:22" x14ac:dyDescent="0.25">
      <c r="B140" s="118"/>
      <c r="C140" s="118"/>
      <c r="D140" s="118"/>
      <c r="E140" s="118"/>
      <c r="F140" s="118"/>
      <c r="G140" s="118"/>
      <c r="H140" s="118"/>
      <c r="I140" s="118"/>
      <c r="O140" s="117"/>
      <c r="P140" s="117"/>
      <c r="Q140" s="117"/>
      <c r="R140" s="117"/>
      <c r="S140" s="117"/>
      <c r="T140" s="117"/>
      <c r="U140" s="117"/>
      <c r="V140" s="117"/>
    </row>
    <row r="141" spans="2:22" x14ac:dyDescent="0.25">
      <c r="B141" s="118"/>
      <c r="C141" s="118"/>
      <c r="D141" s="118"/>
      <c r="E141" s="118"/>
      <c r="F141" s="118"/>
      <c r="G141" s="118"/>
      <c r="H141" s="118"/>
      <c r="I141" s="118"/>
      <c r="O141" s="117"/>
      <c r="P141" s="117"/>
      <c r="Q141" s="117"/>
      <c r="R141" s="117"/>
      <c r="S141" s="117"/>
      <c r="T141" s="117"/>
      <c r="U141" s="117"/>
      <c r="V141" s="117"/>
    </row>
    <row r="142" spans="2:22" x14ac:dyDescent="0.25">
      <c r="B142" s="118"/>
      <c r="C142" s="118"/>
      <c r="D142" s="118"/>
      <c r="E142" s="118"/>
      <c r="F142" s="118"/>
      <c r="G142" s="118"/>
      <c r="H142" s="118"/>
      <c r="I142" s="118"/>
      <c r="O142" s="117"/>
      <c r="P142" s="117"/>
      <c r="Q142" s="117"/>
      <c r="R142" s="117"/>
      <c r="S142" s="117"/>
      <c r="T142" s="117"/>
      <c r="U142" s="117"/>
      <c r="V142" s="117"/>
    </row>
    <row r="143" spans="2:22" x14ac:dyDescent="0.25">
      <c r="B143" s="118"/>
      <c r="C143" s="118"/>
      <c r="D143" s="118"/>
      <c r="E143" s="118"/>
      <c r="F143" s="118"/>
      <c r="G143" s="118"/>
      <c r="H143" s="118"/>
      <c r="I143" s="118"/>
      <c r="O143" s="117"/>
      <c r="P143" s="117"/>
      <c r="Q143" s="117"/>
      <c r="R143" s="117"/>
      <c r="S143" s="117"/>
      <c r="T143" s="117"/>
      <c r="U143" s="117"/>
      <c r="V143" s="117"/>
    </row>
    <row r="144" spans="2:22" x14ac:dyDescent="0.25">
      <c r="B144" s="118"/>
      <c r="C144" s="118"/>
      <c r="D144" s="118"/>
      <c r="E144" s="118"/>
      <c r="F144" s="118"/>
      <c r="G144" s="118"/>
      <c r="H144" s="118"/>
      <c r="I144" s="118"/>
      <c r="O144" s="117"/>
      <c r="P144" s="117"/>
      <c r="Q144" s="117"/>
      <c r="R144" s="117"/>
      <c r="S144" s="117"/>
      <c r="T144" s="117"/>
      <c r="U144" s="117"/>
      <c r="V144" s="117"/>
    </row>
    <row r="145" spans="2:22" x14ac:dyDescent="0.25">
      <c r="B145" s="118"/>
      <c r="C145" s="118"/>
      <c r="D145" s="118"/>
      <c r="E145" s="118"/>
      <c r="F145" s="118"/>
      <c r="G145" s="118"/>
      <c r="H145" s="118"/>
      <c r="I145" s="118"/>
      <c r="O145" s="117"/>
      <c r="P145" s="117"/>
      <c r="Q145" s="117"/>
      <c r="R145" s="117"/>
      <c r="S145" s="117"/>
      <c r="T145" s="117"/>
      <c r="U145" s="117"/>
      <c r="V145" s="117"/>
    </row>
    <row r="146" spans="2:22" x14ac:dyDescent="0.25">
      <c r="B146" s="118"/>
      <c r="C146" s="118"/>
      <c r="D146" s="118"/>
      <c r="E146" s="118"/>
      <c r="F146" s="118"/>
      <c r="G146" s="118"/>
      <c r="H146" s="118"/>
      <c r="I146" s="118"/>
      <c r="O146" s="117"/>
      <c r="P146" s="117"/>
      <c r="Q146" s="117"/>
      <c r="R146" s="117"/>
      <c r="S146" s="117"/>
      <c r="T146" s="117"/>
      <c r="U146" s="117"/>
      <c r="V146" s="117"/>
    </row>
    <row r="147" spans="2:22" x14ac:dyDescent="0.25">
      <c r="B147" s="118"/>
      <c r="C147" s="118"/>
      <c r="D147" s="118"/>
      <c r="E147" s="118"/>
      <c r="F147" s="118"/>
      <c r="G147" s="118"/>
      <c r="H147" s="118"/>
      <c r="I147" s="118"/>
      <c r="O147" s="117"/>
      <c r="P147" s="117"/>
      <c r="Q147" s="117"/>
      <c r="R147" s="117"/>
      <c r="S147" s="117"/>
      <c r="T147" s="117"/>
      <c r="U147" s="117"/>
      <c r="V147" s="117"/>
    </row>
    <row r="148" spans="2:22" x14ac:dyDescent="0.25">
      <c r="B148" s="118"/>
      <c r="C148" s="118"/>
      <c r="D148" s="118"/>
      <c r="E148" s="118"/>
      <c r="F148" s="118"/>
      <c r="G148" s="118"/>
      <c r="H148" s="118"/>
      <c r="I148" s="118"/>
      <c r="O148" s="117"/>
      <c r="P148" s="117"/>
      <c r="Q148" s="117"/>
      <c r="R148" s="117"/>
      <c r="S148" s="117"/>
      <c r="T148" s="117"/>
      <c r="U148" s="117"/>
      <c r="V148" s="117"/>
    </row>
    <row r="149" spans="2:22" x14ac:dyDescent="0.25">
      <c r="B149" s="118"/>
      <c r="C149" s="118"/>
      <c r="D149" s="118"/>
      <c r="E149" s="118"/>
      <c r="F149" s="118"/>
      <c r="G149" s="118"/>
      <c r="H149" s="118"/>
      <c r="I149" s="118"/>
      <c r="O149" s="117"/>
      <c r="P149" s="117"/>
      <c r="Q149" s="117"/>
      <c r="R149" s="117"/>
      <c r="S149" s="117"/>
      <c r="T149" s="117"/>
      <c r="U149" s="117"/>
      <c r="V149" s="117"/>
    </row>
    <row r="150" spans="2:22" x14ac:dyDescent="0.25">
      <c r="B150" s="118"/>
      <c r="C150" s="118"/>
      <c r="D150" s="118"/>
      <c r="E150" s="118"/>
      <c r="F150" s="118"/>
      <c r="G150" s="118"/>
      <c r="H150" s="118"/>
      <c r="I150" s="118"/>
      <c r="O150" s="117"/>
      <c r="P150" s="117"/>
      <c r="Q150" s="117"/>
      <c r="R150" s="117"/>
      <c r="S150" s="117"/>
      <c r="T150" s="117"/>
      <c r="U150" s="117"/>
      <c r="V150" s="117"/>
    </row>
    <row r="151" spans="2:22" x14ac:dyDescent="0.25">
      <c r="B151" s="118"/>
      <c r="C151" s="118"/>
      <c r="D151" s="118"/>
      <c r="E151" s="118"/>
      <c r="F151" s="118"/>
      <c r="G151" s="118"/>
      <c r="H151" s="118"/>
      <c r="I151" s="118"/>
      <c r="O151" s="117"/>
      <c r="P151" s="117"/>
      <c r="Q151" s="117"/>
      <c r="R151" s="117"/>
      <c r="S151" s="117"/>
      <c r="T151" s="117"/>
      <c r="U151" s="117"/>
      <c r="V151" s="117"/>
    </row>
    <row r="152" spans="2:22" x14ac:dyDescent="0.25">
      <c r="B152" s="118"/>
      <c r="C152" s="118"/>
      <c r="D152" s="118"/>
      <c r="E152" s="118"/>
      <c r="F152" s="118"/>
      <c r="G152" s="118"/>
      <c r="H152" s="118"/>
      <c r="I152" s="118"/>
      <c r="O152" s="117"/>
      <c r="P152" s="117"/>
      <c r="Q152" s="117"/>
      <c r="R152" s="117"/>
      <c r="S152" s="117"/>
      <c r="T152" s="117"/>
      <c r="U152" s="117"/>
      <c r="V152" s="117"/>
    </row>
    <row r="153" spans="2:22" x14ac:dyDescent="0.25">
      <c r="B153" s="118"/>
      <c r="C153" s="118"/>
      <c r="D153" s="118"/>
      <c r="E153" s="118"/>
      <c r="F153" s="118"/>
      <c r="G153" s="118"/>
      <c r="H153" s="118"/>
      <c r="I153" s="118"/>
      <c r="O153" s="117"/>
      <c r="P153" s="117"/>
      <c r="Q153" s="117"/>
      <c r="R153" s="117"/>
      <c r="S153" s="117"/>
      <c r="T153" s="117"/>
      <c r="U153" s="117"/>
      <c r="V153" s="117"/>
    </row>
    <row r="154" spans="2:22" x14ac:dyDescent="0.25">
      <c r="B154" s="118"/>
      <c r="C154" s="118"/>
      <c r="D154" s="118"/>
      <c r="E154" s="118"/>
      <c r="F154" s="118"/>
      <c r="G154" s="118"/>
      <c r="H154" s="118"/>
      <c r="I154" s="118"/>
      <c r="O154" s="117"/>
      <c r="P154" s="117"/>
      <c r="Q154" s="117"/>
      <c r="R154" s="117"/>
      <c r="S154" s="117"/>
      <c r="T154" s="117"/>
      <c r="U154" s="117"/>
      <c r="V154" s="117"/>
    </row>
    <row r="155" spans="2:22" x14ac:dyDescent="0.25">
      <c r="B155" s="118"/>
      <c r="C155" s="118"/>
      <c r="D155" s="118"/>
      <c r="E155" s="118"/>
      <c r="F155" s="118"/>
      <c r="G155" s="118"/>
      <c r="H155" s="118"/>
      <c r="I155" s="118"/>
      <c r="O155" s="117"/>
      <c r="P155" s="117"/>
      <c r="Q155" s="117"/>
      <c r="R155" s="117"/>
      <c r="S155" s="117"/>
      <c r="T155" s="117"/>
      <c r="U155" s="117"/>
      <c r="V155" s="117"/>
    </row>
    <row r="156" spans="2:22" x14ac:dyDescent="0.25">
      <c r="B156" s="118"/>
      <c r="C156" s="118"/>
      <c r="D156" s="118"/>
      <c r="E156" s="118"/>
      <c r="F156" s="118"/>
      <c r="G156" s="118"/>
      <c r="H156" s="118"/>
      <c r="I156" s="118"/>
      <c r="O156" s="117"/>
      <c r="P156" s="117"/>
      <c r="Q156" s="117"/>
      <c r="R156" s="117"/>
      <c r="S156" s="117"/>
      <c r="T156" s="117"/>
      <c r="U156" s="117"/>
      <c r="V156" s="117"/>
    </row>
  </sheetData>
  <mergeCells count="2">
    <mergeCell ref="K2:N2"/>
    <mergeCell ref="P7:W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T51"/>
  <sheetViews>
    <sheetView showGridLines="0" topLeftCell="D4" zoomScaleNormal="100" workbookViewId="0">
      <selection activeCell="V53" sqref="V53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6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67" t="s">
        <v>95</v>
      </c>
      <c r="C2" s="167"/>
      <c r="D2" s="167"/>
      <c r="E2" s="167"/>
      <c r="F2" s="167"/>
      <c r="G2" s="167"/>
      <c r="H2" s="167"/>
      <c r="I2" s="167"/>
    </row>
    <row r="3" spans="1:17" ht="13.35" customHeight="1" x14ac:dyDescent="0.2"/>
    <row r="4" spans="1:17" ht="13.35" customHeight="1" thickBot="1" x14ac:dyDescent="0.25">
      <c r="K4" s="79"/>
      <c r="L4" s="80" t="s">
        <v>87</v>
      </c>
      <c r="M4" s="80" t="s">
        <v>81</v>
      </c>
      <c r="N4" s="80" t="s">
        <v>75</v>
      </c>
    </row>
    <row r="5" spans="1:17" ht="13.35" customHeight="1" x14ac:dyDescent="0.2">
      <c r="K5" s="85" t="s">
        <v>80</v>
      </c>
      <c r="L5" s="81">
        <v>1.3255496905578501</v>
      </c>
      <c r="M5" s="81">
        <v>3.9110223328079101</v>
      </c>
      <c r="N5" s="81">
        <v>10.7413462087213</v>
      </c>
      <c r="O5" s="52"/>
      <c r="P5" s="59"/>
      <c r="Q5" s="97"/>
    </row>
    <row r="6" spans="1:17" ht="13.35" customHeight="1" x14ac:dyDescent="0.2">
      <c r="H6" s="12"/>
      <c r="K6" s="137" t="s">
        <v>88</v>
      </c>
      <c r="L6" s="81">
        <v>3.5531423203314398</v>
      </c>
      <c r="M6" s="81">
        <v>8.5018597005213206</v>
      </c>
      <c r="N6" s="81">
        <v>12.5663023509822</v>
      </c>
      <c r="O6" s="52"/>
      <c r="P6" s="70"/>
      <c r="Q6" s="97"/>
    </row>
    <row r="7" spans="1:17" ht="13.35" customHeight="1" x14ac:dyDescent="0.2">
      <c r="K7" s="85" t="s">
        <v>89</v>
      </c>
      <c r="L7" s="81">
        <v>10.332949725806699</v>
      </c>
      <c r="M7" s="81">
        <v>22.018074303327801</v>
      </c>
      <c r="N7" s="81">
        <v>19.776233272264701</v>
      </c>
      <c r="O7" s="52"/>
      <c r="P7" s="70"/>
      <c r="Q7" s="97"/>
    </row>
    <row r="8" spans="1:17" ht="13.35" customHeight="1" x14ac:dyDescent="0.2">
      <c r="K8" s="85" t="s">
        <v>71</v>
      </c>
      <c r="L8" s="81">
        <v>24.0692878784096</v>
      </c>
      <c r="M8" s="81">
        <v>30.263365677311601</v>
      </c>
      <c r="N8" s="81">
        <v>23.001670324870201</v>
      </c>
      <c r="O8" s="52"/>
      <c r="P8" s="70"/>
      <c r="Q8" s="97"/>
    </row>
    <row r="9" spans="1:17" ht="13.35" customHeight="1" x14ac:dyDescent="0.2">
      <c r="K9" s="85" t="s">
        <v>70</v>
      </c>
      <c r="L9" s="81">
        <v>32.391595375179698</v>
      </c>
      <c r="M9" s="81">
        <v>20.343150325796501</v>
      </c>
      <c r="N9" s="81">
        <v>18.780035933897501</v>
      </c>
      <c r="O9" s="52"/>
      <c r="P9" s="70"/>
      <c r="Q9" s="97"/>
    </row>
    <row r="10" spans="1:17" ht="13.35" customHeight="1" x14ac:dyDescent="0.2">
      <c r="K10" s="85" t="s">
        <v>69</v>
      </c>
      <c r="L10" s="81">
        <v>18.5120852838097</v>
      </c>
      <c r="M10" s="81">
        <v>7.5324869532103804</v>
      </c>
      <c r="N10" s="81">
        <v>8.0081542217355093</v>
      </c>
      <c r="O10" s="52"/>
      <c r="P10" s="70"/>
      <c r="Q10" s="97"/>
    </row>
    <row r="11" spans="1:17" ht="13.35" customHeight="1" x14ac:dyDescent="0.2">
      <c r="K11" s="85" t="s">
        <v>68</v>
      </c>
      <c r="L11" s="81">
        <v>6.0285018687188598</v>
      </c>
      <c r="M11" s="81">
        <v>2.7776918671024</v>
      </c>
      <c r="N11" s="81">
        <v>3.56961058609062</v>
      </c>
      <c r="O11" s="52"/>
      <c r="P11" s="70"/>
      <c r="Q11" s="97"/>
    </row>
    <row r="12" spans="1:17" ht="13.35" customHeight="1" x14ac:dyDescent="0.2">
      <c r="K12" s="85" t="s">
        <v>66</v>
      </c>
      <c r="L12" s="81">
        <v>1.99726049069246</v>
      </c>
      <c r="M12" s="81">
        <v>1.19071751640541</v>
      </c>
      <c r="N12" s="81">
        <v>1.75292284661079</v>
      </c>
      <c r="O12" s="52"/>
      <c r="P12" s="70"/>
      <c r="Q12" s="97"/>
    </row>
    <row r="13" spans="1:17" ht="13.35" customHeight="1" x14ac:dyDescent="0.2">
      <c r="K13" s="85" t="s">
        <v>67</v>
      </c>
      <c r="L13" s="81">
        <v>0.959746982996322</v>
      </c>
      <c r="M13" s="81">
        <v>0.99645330592265402</v>
      </c>
      <c r="N13" s="81">
        <v>0.93715793784595003</v>
      </c>
      <c r="O13" s="52"/>
      <c r="P13" s="70"/>
      <c r="Q13" s="97"/>
    </row>
    <row r="14" spans="1:17" ht="13.35" customHeight="1" x14ac:dyDescent="0.2">
      <c r="K14" s="85" t="s">
        <v>72</v>
      </c>
      <c r="L14" s="81">
        <v>0.39295811757669702</v>
      </c>
      <c r="M14" s="81">
        <v>1.0718505670206999</v>
      </c>
      <c r="N14" s="81">
        <v>0.40820823525712002</v>
      </c>
      <c r="O14" s="52"/>
      <c r="P14" s="70"/>
      <c r="Q14" s="97"/>
    </row>
    <row r="15" spans="1:17" ht="13.35" customHeight="1" x14ac:dyDescent="0.2">
      <c r="B15" s="13"/>
      <c r="K15" s="85" t="s">
        <v>73</v>
      </c>
      <c r="L15" s="81">
        <v>0.25594627326234498</v>
      </c>
      <c r="M15" s="81">
        <v>0.94778333157437999</v>
      </c>
      <c r="N15" s="81">
        <v>0.235039041296743</v>
      </c>
      <c r="O15" s="52"/>
      <c r="P15" s="70"/>
      <c r="Q15" s="97"/>
    </row>
    <row r="16" spans="1:17" s="72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5" t="s">
        <v>62</v>
      </c>
      <c r="L16" s="81">
        <v>0.18097599265838299</v>
      </c>
      <c r="M16" s="81">
        <v>0.445544118998982</v>
      </c>
      <c r="N16" s="81">
        <v>0.223319040427366</v>
      </c>
      <c r="O16" s="71"/>
      <c r="P16" s="70"/>
      <c r="Q16" s="97"/>
    </row>
    <row r="17" spans="1:17" s="72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5"/>
      <c r="L17" s="132"/>
      <c r="M17" s="133"/>
      <c r="N17" s="133"/>
      <c r="O17" s="71"/>
      <c r="P17" s="70"/>
      <c r="Q17" s="97"/>
    </row>
    <row r="18" spans="1:17" s="72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5"/>
      <c r="L18" s="136">
        <v>100.00000000000006</v>
      </c>
      <c r="M18" s="136">
        <v>100.00000000000006</v>
      </c>
      <c r="N18" s="136">
        <v>100.00000000000001</v>
      </c>
      <c r="O18" s="71"/>
      <c r="P18" s="70"/>
      <c r="Q18" s="97"/>
    </row>
    <row r="19" spans="1:17" ht="13.35" customHeight="1" x14ac:dyDescent="0.2">
      <c r="K19" s="82"/>
      <c r="L19" s="82"/>
      <c r="M19" s="82"/>
      <c r="N19" s="82"/>
      <c r="O19" s="52"/>
    </row>
    <row r="20" spans="1:17" ht="13.35" customHeight="1" thickBot="1" x14ac:dyDescent="0.25">
      <c r="K20" s="79"/>
      <c r="L20" s="80" t="s">
        <v>87</v>
      </c>
      <c r="M20" s="80" t="s">
        <v>81</v>
      </c>
      <c r="N20" s="80" t="s">
        <v>75</v>
      </c>
      <c r="O20" s="52"/>
    </row>
    <row r="21" spans="1:17" ht="13.35" customHeight="1" x14ac:dyDescent="0.2">
      <c r="H21" s="12"/>
      <c r="K21" s="85" t="s">
        <v>80</v>
      </c>
      <c r="L21" s="81">
        <v>1.3545400325119299</v>
      </c>
      <c r="M21" s="81">
        <v>1.34945269398701</v>
      </c>
      <c r="N21" s="81">
        <v>1.79977431803568</v>
      </c>
      <c r="O21" s="52"/>
      <c r="P21" s="60"/>
    </row>
    <row r="22" spans="1:17" ht="13.35" customHeight="1" x14ac:dyDescent="0.2">
      <c r="K22" s="137" t="s">
        <v>88</v>
      </c>
      <c r="L22" s="81">
        <v>1.68957605125911</v>
      </c>
      <c r="M22" s="81">
        <v>1.3280679318105599</v>
      </c>
      <c r="N22" s="81">
        <v>1.4697284743888099</v>
      </c>
      <c r="O22" s="52"/>
      <c r="P22" s="60"/>
    </row>
    <row r="23" spans="1:17" ht="13.35" customHeight="1" x14ac:dyDescent="0.2">
      <c r="K23" s="85" t="s">
        <v>89</v>
      </c>
      <c r="L23" s="81">
        <v>3.9718818997747101</v>
      </c>
      <c r="M23" s="81">
        <v>3.3343604950514001</v>
      </c>
      <c r="N23" s="81">
        <v>2.7187920946790198</v>
      </c>
      <c r="O23" s="52"/>
      <c r="P23" s="60"/>
    </row>
    <row r="24" spans="1:17" ht="13.35" customHeight="1" x14ac:dyDescent="0.2">
      <c r="K24" s="85" t="s">
        <v>71</v>
      </c>
      <c r="L24" s="81">
        <v>9.6460653058364194</v>
      </c>
      <c r="M24" s="81">
        <v>7.2516125423506299</v>
      </c>
      <c r="N24" s="81">
        <v>5.8151035632184902</v>
      </c>
      <c r="O24" s="52"/>
      <c r="P24" s="60"/>
    </row>
    <row r="25" spans="1:17" ht="13.35" customHeight="1" x14ac:dyDescent="0.2">
      <c r="K25" s="85" t="s">
        <v>70</v>
      </c>
      <c r="L25" s="81">
        <v>18.368862346504301</v>
      </c>
      <c r="M25" s="81">
        <v>14.8239252535997</v>
      </c>
      <c r="N25" s="81">
        <v>12.5441956880817</v>
      </c>
      <c r="O25" s="52"/>
      <c r="P25" s="60"/>
    </row>
    <row r="26" spans="1:17" ht="13.35" customHeight="1" x14ac:dyDescent="0.2">
      <c r="K26" s="85" t="s">
        <v>69</v>
      </c>
      <c r="L26" s="81">
        <v>25.874121386748602</v>
      </c>
      <c r="M26" s="81">
        <v>21.792895167803199</v>
      </c>
      <c r="N26" s="81">
        <v>18.6286893534627</v>
      </c>
      <c r="O26" s="52"/>
      <c r="P26" s="60"/>
    </row>
    <row r="27" spans="1:17" ht="13.35" customHeight="1" x14ac:dyDescent="0.2">
      <c r="K27" s="85" t="s">
        <v>68</v>
      </c>
      <c r="L27" s="81">
        <v>21.644523933621699</v>
      </c>
      <c r="M27" s="81">
        <v>24.5205778753887</v>
      </c>
      <c r="N27" s="81">
        <v>22.601041557266001</v>
      </c>
      <c r="O27" s="52"/>
      <c r="P27" s="60"/>
    </row>
    <row r="28" spans="1:17" ht="13.35" customHeight="1" x14ac:dyDescent="0.2">
      <c r="K28" s="85" t="s">
        <v>66</v>
      </c>
      <c r="L28" s="81">
        <v>10.0355458466183</v>
      </c>
      <c r="M28" s="81">
        <v>15.034429375388401</v>
      </c>
      <c r="N28" s="81">
        <v>19.2211697174723</v>
      </c>
      <c r="O28" s="52"/>
      <c r="P28" s="60"/>
    </row>
    <row r="29" spans="1:17" ht="13.35" customHeight="1" x14ac:dyDescent="0.2">
      <c r="B29" s="13"/>
      <c r="K29" s="85" t="s">
        <v>67</v>
      </c>
      <c r="L29" s="81">
        <v>3.7672823803203102</v>
      </c>
      <c r="M29" s="81">
        <v>6.4181083776880499</v>
      </c>
      <c r="N29" s="81">
        <v>9.4388038814977708</v>
      </c>
      <c r="O29" s="52"/>
      <c r="P29" s="60"/>
    </row>
    <row r="30" spans="1:17" ht="13.35" customHeight="1" x14ac:dyDescent="0.2">
      <c r="A30" s="1" t="s">
        <v>0</v>
      </c>
      <c r="B30" s="167"/>
      <c r="C30" s="167"/>
      <c r="D30" s="167"/>
      <c r="E30" s="167"/>
      <c r="F30" s="167"/>
      <c r="G30" s="1" t="s">
        <v>0</v>
      </c>
      <c r="K30" s="85" t="s">
        <v>72</v>
      </c>
      <c r="L30" s="81">
        <v>1.87033396457344</v>
      </c>
      <c r="M30" s="81">
        <v>2.24417084428875</v>
      </c>
      <c r="N30" s="81">
        <v>3.7204405405664098</v>
      </c>
      <c r="O30" s="52"/>
      <c r="P30" s="60"/>
    </row>
    <row r="31" spans="1:17" ht="13.35" customHeight="1" x14ac:dyDescent="0.2">
      <c r="K31" s="85" t="s">
        <v>73</v>
      </c>
      <c r="L31" s="81">
        <v>1.01981973836758</v>
      </c>
      <c r="M31" s="81">
        <v>1.1551664178480601</v>
      </c>
      <c r="N31" s="81">
        <v>1.1331500053075501</v>
      </c>
      <c r="O31" s="52"/>
    </row>
    <row r="32" spans="1:17" s="72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5" t="s">
        <v>62</v>
      </c>
      <c r="L32" s="81">
        <v>0.75744711386354802</v>
      </c>
      <c r="M32" s="81">
        <v>0.74723302479554798</v>
      </c>
      <c r="N32" s="81">
        <v>0.90911080602356198</v>
      </c>
      <c r="O32" s="71"/>
    </row>
    <row r="33" spans="1:20" s="72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5"/>
      <c r="L33" s="132"/>
      <c r="M33" s="133"/>
      <c r="N33" s="133"/>
      <c r="O33" s="71"/>
    </row>
    <row r="34" spans="1:20" s="72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5"/>
      <c r="L34" s="136">
        <v>99.999999999999943</v>
      </c>
      <c r="M34" s="136">
        <v>100</v>
      </c>
      <c r="N34" s="136">
        <v>100.00000000000001</v>
      </c>
      <c r="O34" s="71"/>
    </row>
    <row r="35" spans="1:20" s="72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2"/>
      <c r="L35" s="82"/>
      <c r="M35" s="82"/>
      <c r="N35" s="82"/>
      <c r="O35" s="71"/>
    </row>
    <row r="36" spans="1:20" ht="13.35" customHeight="1" x14ac:dyDescent="0.2">
      <c r="K36" s="82"/>
      <c r="L36" s="82"/>
      <c r="M36" s="82"/>
      <c r="N36" s="82"/>
      <c r="O36" s="52"/>
    </row>
    <row r="37" spans="1:20" ht="13.35" customHeight="1" thickBot="1" x14ac:dyDescent="0.25">
      <c r="K37" s="79"/>
      <c r="L37" s="80" t="s">
        <v>87</v>
      </c>
      <c r="M37" s="80" t="s">
        <v>81</v>
      </c>
      <c r="N37" s="80" t="s">
        <v>75</v>
      </c>
      <c r="O37" s="52"/>
    </row>
    <row r="38" spans="1:20" ht="13.35" customHeight="1" x14ac:dyDescent="0.2">
      <c r="K38" s="85" t="s">
        <v>80</v>
      </c>
      <c r="L38" s="81">
        <v>0.62996800374525896</v>
      </c>
      <c r="M38" s="81">
        <v>0.58614267646828599</v>
      </c>
      <c r="N38" s="81" t="e">
        <v>#N/A</v>
      </c>
      <c r="O38" s="52"/>
      <c r="P38" s="61"/>
    </row>
    <row r="39" spans="1:20" ht="13.35" customHeight="1" x14ac:dyDescent="0.2">
      <c r="H39" s="12"/>
      <c r="K39" s="137" t="s">
        <v>88</v>
      </c>
      <c r="L39" s="81">
        <v>0.74843130352403198</v>
      </c>
      <c r="M39" s="81">
        <v>0.74193331542518903</v>
      </c>
      <c r="N39" s="81" t="e">
        <v>#N/A</v>
      </c>
      <c r="O39" s="52"/>
      <c r="P39" s="61"/>
    </row>
    <row r="40" spans="1:20" ht="13.35" customHeight="1" x14ac:dyDescent="0.2">
      <c r="K40" s="85" t="s">
        <v>89</v>
      </c>
      <c r="L40" s="81">
        <v>2.01244697871038</v>
      </c>
      <c r="M40" s="81">
        <v>1.6664650079178001</v>
      </c>
      <c r="N40" s="81" t="e">
        <v>#N/A</v>
      </c>
      <c r="O40" s="52"/>
      <c r="P40" s="61"/>
    </row>
    <row r="41" spans="1:20" ht="13.35" customHeight="1" x14ac:dyDescent="0.2">
      <c r="K41" s="85" t="s">
        <v>71</v>
      </c>
      <c r="L41" s="81">
        <v>5.1305913403966601</v>
      </c>
      <c r="M41" s="81">
        <v>4.7095301576280599</v>
      </c>
      <c r="N41" s="81" t="e">
        <v>#N/A</v>
      </c>
      <c r="O41" s="52"/>
      <c r="P41" s="61"/>
    </row>
    <row r="42" spans="1:20" ht="13.35" customHeight="1" x14ac:dyDescent="0.2">
      <c r="K42" s="85" t="s">
        <v>70</v>
      </c>
      <c r="L42" s="81">
        <v>9.7451114051798999</v>
      </c>
      <c r="M42" s="81">
        <v>9.63624417939333</v>
      </c>
      <c r="N42" s="81" t="e">
        <v>#N/A</v>
      </c>
      <c r="O42" s="52"/>
      <c r="P42" s="61"/>
    </row>
    <row r="43" spans="1:20" ht="13.35" customHeight="1" x14ac:dyDescent="0.2">
      <c r="K43" s="85" t="s">
        <v>69</v>
      </c>
      <c r="L43" s="81">
        <v>22.693899654718599</v>
      </c>
      <c r="M43" s="81">
        <v>20.1343208988337</v>
      </c>
      <c r="N43" s="81" t="e">
        <v>#N/A</v>
      </c>
      <c r="O43" s="52"/>
      <c r="P43" s="61"/>
    </row>
    <row r="44" spans="1:20" ht="13.35" customHeight="1" x14ac:dyDescent="0.2">
      <c r="K44" s="85" t="s">
        <v>68</v>
      </c>
      <c r="L44" s="81">
        <v>25.567543316987901</v>
      </c>
      <c r="M44" s="81">
        <v>29.333926787609801</v>
      </c>
      <c r="N44" s="81" t="e">
        <v>#N/A</v>
      </c>
      <c r="O44" s="52"/>
      <c r="P44" s="61"/>
    </row>
    <row r="45" spans="1:20" ht="13.35" customHeight="1" x14ac:dyDescent="0.2">
      <c r="K45" s="85" t="s">
        <v>66</v>
      </c>
      <c r="L45" s="81">
        <v>18.150638346894201</v>
      </c>
      <c r="M45" s="81">
        <v>17.400309567478399</v>
      </c>
      <c r="N45" s="81" t="e">
        <v>#N/A</v>
      </c>
      <c r="O45" s="52"/>
      <c r="P45" s="61"/>
      <c r="T45" s="18" t="s">
        <v>108</v>
      </c>
    </row>
    <row r="46" spans="1:20" ht="13.35" customHeight="1" x14ac:dyDescent="0.2">
      <c r="K46" s="85" t="s">
        <v>67</v>
      </c>
      <c r="L46" s="81">
        <v>9.3187663836399892</v>
      </c>
      <c r="M46" s="81">
        <v>8.9492589798121394</v>
      </c>
      <c r="N46" s="81" t="e">
        <v>#N/A</v>
      </c>
      <c r="O46" s="52"/>
      <c r="P46" s="61"/>
    </row>
    <row r="47" spans="1:20" x14ac:dyDescent="0.2">
      <c r="K47" s="85" t="s">
        <v>72</v>
      </c>
      <c r="L47" s="81">
        <v>3.7457309145149602</v>
      </c>
      <c r="M47" s="81">
        <v>3.8669051352734201</v>
      </c>
      <c r="N47" s="81" t="e">
        <v>#N/A</v>
      </c>
      <c r="O47" s="52"/>
      <c r="P47" s="61"/>
    </row>
    <row r="48" spans="1:20" x14ac:dyDescent="0.2">
      <c r="K48" s="85" t="s">
        <v>73</v>
      </c>
      <c r="L48" s="81">
        <v>1.35691441111893</v>
      </c>
      <c r="M48" s="81">
        <v>1.65149011078634</v>
      </c>
      <c r="N48" s="81" t="e">
        <v>#N/A</v>
      </c>
    </row>
    <row r="49" spans="11:14" ht="13.35" customHeight="1" x14ac:dyDescent="0.2">
      <c r="K49" s="85" t="s">
        <v>62</v>
      </c>
      <c r="L49" s="81">
        <v>0.89995794056924305</v>
      </c>
      <c r="M49" s="81">
        <v>1.32347318337355</v>
      </c>
      <c r="N49" s="81" t="e">
        <v>#N/A</v>
      </c>
    </row>
    <row r="50" spans="11:14" x14ac:dyDescent="0.2">
      <c r="K50" s="85"/>
      <c r="L50" s="132"/>
      <c r="M50" s="133"/>
      <c r="N50" s="133"/>
    </row>
    <row r="51" spans="11:14" x14ac:dyDescent="0.2">
      <c r="K51" s="85"/>
      <c r="L51" s="136">
        <v>100.00000000000007</v>
      </c>
      <c r="M51" s="136">
        <v>100.00000000000003</v>
      </c>
      <c r="N51" s="136" t="e">
        <v>#N/A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Kim, Eun Hae (External)</cp:lastModifiedBy>
  <cp:lastPrinted>2018-02-12T17:43:24Z</cp:lastPrinted>
  <dcterms:created xsi:type="dcterms:W3CDTF">2006-04-10T09:32:05Z</dcterms:created>
  <dcterms:modified xsi:type="dcterms:W3CDTF">2023-05-02T10:50:31Z</dcterms:modified>
</cp:coreProperties>
</file>